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F13" i="1"/>
  <c r="F24" i="1" s="1"/>
  <c r="F196" i="1" s="1"/>
  <c r="L196" i="1" l="1"/>
  <c r="G196" i="1"/>
</calcChain>
</file>

<file path=xl/sharedStrings.xml><?xml version="1.0" encoding="utf-8"?>
<sst xmlns="http://schemas.openxmlformats.org/spreadsheetml/2006/main" count="314" uniqueCount="101">
  <si>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</si>
  <si>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</si>
  <si>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</si>
  <si>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</si>
  <si>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</si>
  <si>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</si>
  <si>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</si>
  <si>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</si>
  <si>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</si>
  <si>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</si>
  <si>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</si>
  <si>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</si>
  <si>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</si>
  <si>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</si>
  <si>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</si>
  <si>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</si>
  <si>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</si>
  <si>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</si>
  <si>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</si>
  <si>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</si>
  <si>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</si>
  <si>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</si>
  <si>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</si>
  <si>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</si>
  <si>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</si>
  <si>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</si>
  <si>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</si>
  <si>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</si>
  <si>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</si>
  <si>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</si>
  <si>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</si>
  <si>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</si>
  <si>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</si>
  <si>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</si>
  <si>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</si>
  <si>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</si>
  <si>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</si>
  <si>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</si>
  <si>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</si>
  <si>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Коновалова И.А.</t>
  </si>
  <si>
    <t>Булочка домашняя</t>
  </si>
  <si>
    <t>Каша молочная "Дружба" с маслом</t>
  </si>
  <si>
    <t>Чай с лимоном и сахаром</t>
  </si>
  <si>
    <t>Хлеб пшеничный</t>
  </si>
  <si>
    <t>Хлеб ржаной (ржано-пшеничный)</t>
  </si>
  <si>
    <t>150/10</t>
  </si>
  <si>
    <t>200/7/10</t>
  </si>
  <si>
    <t>№769 сб.шк.2004г.</t>
  </si>
  <si>
    <t>№311,сб.шк.2004г.</t>
  </si>
  <si>
    <t>№686,сб.шк2004г</t>
  </si>
  <si>
    <t>Дели принт№1</t>
  </si>
  <si>
    <t>ТТК</t>
  </si>
  <si>
    <t>Сосиски (халяль) отварные с маслом</t>
  </si>
  <si>
    <t xml:space="preserve">Гарнир гречневый </t>
  </si>
  <si>
    <t>Компот из кураги</t>
  </si>
  <si>
    <t>100/10</t>
  </si>
  <si>
    <t>150/5</t>
  </si>
  <si>
    <t>№413,сб.шк.2004г.</t>
  </si>
  <si>
    <t>№297,сб.шк.2004г.</t>
  </si>
  <si>
    <t>№638,сб.шк.2004г.</t>
  </si>
  <si>
    <t>Горбуша, тушенная в томате с овощами</t>
  </si>
  <si>
    <t xml:space="preserve">Гарнир рисовый </t>
  </si>
  <si>
    <t>Горячий шоколад</t>
  </si>
  <si>
    <t>№374,сб.шк.2004г.</t>
  </si>
  <si>
    <t>№693,сб.шк.2004г</t>
  </si>
  <si>
    <t>80/40</t>
  </si>
  <si>
    <t>Ёжики из говядины с рисом в соусе том.</t>
  </si>
  <si>
    <t>Макаронные изделия отварные</t>
  </si>
  <si>
    <t>Компот из смеси сухофруктов</t>
  </si>
  <si>
    <t>100/20</t>
  </si>
  <si>
    <t>№462,сб.шк.2004</t>
  </si>
  <si>
    <t>№332,сб.2004г.</t>
  </si>
  <si>
    <t>№639,сб.шк.2004г.</t>
  </si>
  <si>
    <t>Сыр порциями</t>
  </si>
  <si>
    <t xml:space="preserve">Яйцо вареное </t>
  </si>
  <si>
    <t>Каша манная молочная жидкая с маслом</t>
  </si>
  <si>
    <t>Кофейный напиток на молоке</t>
  </si>
  <si>
    <t>сб.шк.2004таб.24</t>
  </si>
  <si>
    <t>ТК№19555</t>
  </si>
  <si>
    <t>№311сб.шк.2004</t>
  </si>
  <si>
    <t>№692,сб.шк.2004г.</t>
  </si>
  <si>
    <t>Пельмени мясные отварные с бульоном</t>
  </si>
  <si>
    <t>Компот из компотной смеси (заморож.яг)</t>
  </si>
  <si>
    <t>180/70</t>
  </si>
  <si>
    <t>№1033 Дели2015</t>
  </si>
  <si>
    <t>№123,орг.пит.шк</t>
  </si>
  <si>
    <t>Ватрушка с творогом</t>
  </si>
  <si>
    <t>Каша пшеничная молочная с маслом</t>
  </si>
  <si>
    <t>№741сб.шк2004г</t>
  </si>
  <si>
    <t>№311,сб.шк.2004</t>
  </si>
  <si>
    <t>Напиток из плодов шиповника</t>
  </si>
  <si>
    <t>№705,сб.шк.2004г</t>
  </si>
  <si>
    <t>Компот из свежих фруктов</t>
  </si>
  <si>
    <t>№631,сб.шк.2004г</t>
  </si>
  <si>
    <t>Котлеты из мяса говядины с маслом</t>
  </si>
  <si>
    <t>Пюре гороховое</t>
  </si>
  <si>
    <t>Кисель</t>
  </si>
  <si>
    <t>100/5</t>
  </si>
  <si>
    <t>№451,сб.шк.2004г.</t>
  </si>
  <si>
    <t>№107,сб.2001г.</t>
  </si>
  <si>
    <t>№648,сб.шк.2004г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</si>
</sst>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1" fillId="0" borderId="2" xfId="0" applyFont="1" applyBorder="1" applyAlignment="1" applyProtection="1">
      <alignment horizontal="center"/>
      <protection locked="0"/>
    </xf>
    <xf numFmtId="2" fontId="11" fillId="0" borderId="2" xfId="0" applyNumberFormat="1" applyFont="1" applyBorder="1" applyAlignment="1" applyProtection="1">
      <alignment horizontal="center"/>
      <protection locked="0"/>
    </xf>
    <xf numFmtId="0" fontId="11" fillId="0" borderId="22" xfId="0" applyFont="1" applyBorder="1"/>
    <xf numFmtId="0" fontId="11" fillId="0" borderId="22" xfId="0" applyFont="1" applyBorder="1" applyAlignment="1">
      <alignment wrapText="1"/>
    </xf>
    <xf numFmtId="2" fontId="0" fillId="4" borderId="3" xfId="0" applyNumberForma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204" sqref="E20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0.140625" style="2" customWidth="1"/>
    <col min="12" max="16384" width="9.140625" style="2"/>
  </cols>
  <sheetData>
    <row r="1" spans="1:12" ht="15" x14ac:dyDescent="0.25">
      <c r="A1" s="1" t="s">
        <v>7</v>
      </c>
      <c r="C1" s="49"/>
      <c r="D1" s="50"/>
      <c r="E1" s="50"/>
      <c r="F1" s="12" t="s">
        <v>16</v>
      </c>
      <c r="G1" s="2" t="s">
        <v>17</v>
      </c>
      <c r="H1" s="51" t="s">
        <v>38</v>
      </c>
      <c r="I1" s="51"/>
      <c r="J1" s="51"/>
      <c r="K1" s="51"/>
    </row>
    <row r="2" spans="1:12" ht="18" x14ac:dyDescent="0.2">
      <c r="A2" s="35" t="s">
        <v>6</v>
      </c>
      <c r="C2" s="2"/>
      <c r="G2" s="2" t="s">
        <v>18</v>
      </c>
      <c r="H2" s="51" t="s">
        <v>39</v>
      </c>
      <c r="I2" s="51"/>
      <c r="J2" s="51"/>
      <c r="K2" s="5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16</v>
      </c>
      <c r="I3" s="46">
        <v>10</v>
      </c>
      <c r="J3" s="47">
        <v>2023</v>
      </c>
      <c r="K3" s="48"/>
    </row>
    <row r="4" spans="1:12" x14ac:dyDescent="0.2">
      <c r="C4" s="2"/>
      <c r="D4" s="4"/>
      <c r="H4" s="45" t="s">
        <v>35</v>
      </c>
      <c r="I4" s="45" t="s">
        <v>36</v>
      </c>
      <c r="J4" s="45" t="s">
        <v>37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7.25" customHeight="1" thickBot="1" x14ac:dyDescent="0.3">
      <c r="A6" s="20">
        <v>1</v>
      </c>
      <c r="B6" s="21">
        <v>1</v>
      </c>
      <c r="C6" s="22" t="s">
        <v>20</v>
      </c>
      <c r="D6" s="5" t="s">
        <v>21</v>
      </c>
      <c r="E6" s="55" t="s">
        <v>40</v>
      </c>
      <c r="F6" s="57">
        <v>80</v>
      </c>
      <c r="G6" s="58">
        <v>5.84</v>
      </c>
      <c r="H6" s="58">
        <v>9.36</v>
      </c>
      <c r="I6" s="58">
        <v>44.32</v>
      </c>
      <c r="J6" s="58">
        <v>286.39999999999998</v>
      </c>
      <c r="K6" s="60" t="s">
        <v>47</v>
      </c>
      <c r="L6" s="39"/>
    </row>
    <row r="7" spans="1:12" ht="15" customHeight="1" x14ac:dyDescent="0.25">
      <c r="A7" s="23"/>
      <c r="B7" s="15"/>
      <c r="C7" s="11"/>
      <c r="D7" s="56" t="s">
        <v>21</v>
      </c>
      <c r="E7" s="55" t="s">
        <v>41</v>
      </c>
      <c r="F7" s="57" t="s">
        <v>45</v>
      </c>
      <c r="G7" s="58">
        <v>5.6</v>
      </c>
      <c r="H7" s="58">
        <v>7.6</v>
      </c>
      <c r="I7" s="58">
        <v>29.5</v>
      </c>
      <c r="J7" s="58">
        <v>209</v>
      </c>
      <c r="K7" s="60" t="s">
        <v>48</v>
      </c>
      <c r="L7" s="41"/>
    </row>
    <row r="8" spans="1:12" ht="17.25" customHeight="1" x14ac:dyDescent="0.25">
      <c r="A8" s="23"/>
      <c r="B8" s="15"/>
      <c r="C8" s="11"/>
      <c r="D8" s="7" t="s">
        <v>22</v>
      </c>
      <c r="E8" s="55" t="s">
        <v>42</v>
      </c>
      <c r="F8" s="57" t="s">
        <v>46</v>
      </c>
      <c r="G8" s="58">
        <v>0.1</v>
      </c>
      <c r="H8" s="58">
        <v>0</v>
      </c>
      <c r="I8" s="58">
        <v>9.3000000000000007</v>
      </c>
      <c r="J8" s="58">
        <v>37</v>
      </c>
      <c r="K8" s="60" t="s">
        <v>49</v>
      </c>
      <c r="L8" s="41"/>
    </row>
    <row r="9" spans="1:12" ht="18" customHeight="1" x14ac:dyDescent="0.25">
      <c r="A9" s="23"/>
      <c r="B9" s="15"/>
      <c r="C9" s="11"/>
      <c r="D9" s="7" t="s">
        <v>23</v>
      </c>
      <c r="E9" s="55" t="s">
        <v>43</v>
      </c>
      <c r="F9" s="57">
        <v>30</v>
      </c>
      <c r="G9" s="58">
        <v>2.25</v>
      </c>
      <c r="H9" s="58">
        <v>0.87</v>
      </c>
      <c r="I9" s="58">
        <v>15</v>
      </c>
      <c r="J9" s="58">
        <v>75</v>
      </c>
      <c r="K9" s="60" t="s">
        <v>50</v>
      </c>
      <c r="L9" s="41"/>
    </row>
    <row r="10" spans="1:12" ht="15" x14ac:dyDescent="0.25">
      <c r="A10" s="23"/>
      <c r="B10" s="15"/>
      <c r="C10" s="11"/>
      <c r="D10" s="7" t="s">
        <v>23</v>
      </c>
      <c r="E10" s="55" t="s">
        <v>44</v>
      </c>
      <c r="F10" s="57">
        <v>30</v>
      </c>
      <c r="G10" s="58">
        <v>1.98</v>
      </c>
      <c r="H10" s="58">
        <v>0.33</v>
      </c>
      <c r="I10" s="58">
        <v>12.3</v>
      </c>
      <c r="J10" s="58">
        <v>62</v>
      </c>
      <c r="K10" s="59" t="s">
        <v>51</v>
      </c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.75" thickBot="1" x14ac:dyDescent="0.3">
      <c r="A13" s="24"/>
      <c r="B13" s="17"/>
      <c r="C13" s="8"/>
      <c r="D13" s="18" t="s">
        <v>32</v>
      </c>
      <c r="E13" s="9"/>
      <c r="F13" s="19">
        <f>SUM(F6:F12)</f>
        <v>140</v>
      </c>
      <c r="G13" s="19">
        <f t="shared" ref="G13:J13" si="0">SUM(G6:G12)</f>
        <v>15.77</v>
      </c>
      <c r="H13" s="19">
        <f t="shared" si="0"/>
        <v>18.16</v>
      </c>
      <c r="I13" s="19">
        <f t="shared" si="0"/>
        <v>110.41999999999999</v>
      </c>
      <c r="J13" s="19">
        <f t="shared" si="0"/>
        <v>669.4</v>
      </c>
      <c r="K13" s="25"/>
      <c r="L13" s="61"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140</v>
      </c>
      <c r="G24" s="32">
        <f t="shared" ref="G24:J24" si="3">G13+G23</f>
        <v>15.77</v>
      </c>
      <c r="H24" s="32">
        <f t="shared" si="3"/>
        <v>18.16</v>
      </c>
      <c r="I24" s="32">
        <f t="shared" si="3"/>
        <v>110.41999999999999</v>
      </c>
      <c r="J24" s="32">
        <f t="shared" si="3"/>
        <v>669.4</v>
      </c>
      <c r="K24" s="32"/>
      <c r="L24" s="32">
        <f t="shared" ref="L24" si="4">L13+L23</f>
        <v>64.19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62" t="s">
        <v>52</v>
      </c>
      <c r="F25" s="63" t="s">
        <v>55</v>
      </c>
      <c r="G25" s="64">
        <v>10</v>
      </c>
      <c r="H25" s="64">
        <v>21.7</v>
      </c>
      <c r="I25" s="64">
        <v>0.8</v>
      </c>
      <c r="J25" s="64">
        <v>238</v>
      </c>
      <c r="K25" s="59" t="s">
        <v>57</v>
      </c>
      <c r="L25" s="39"/>
    </row>
    <row r="26" spans="1:12" ht="15" x14ac:dyDescent="0.25">
      <c r="A26" s="14"/>
      <c r="B26" s="15"/>
      <c r="C26" s="11"/>
      <c r="D26" s="5" t="s">
        <v>21</v>
      </c>
      <c r="E26" s="62" t="s">
        <v>53</v>
      </c>
      <c r="F26" s="63" t="s">
        <v>56</v>
      </c>
      <c r="G26" s="64">
        <v>8.6999999999999993</v>
      </c>
      <c r="H26" s="64">
        <v>5.7</v>
      </c>
      <c r="I26" s="64">
        <v>37.799999999999997</v>
      </c>
      <c r="J26" s="64">
        <v>240</v>
      </c>
      <c r="K26" s="59" t="s">
        <v>58</v>
      </c>
      <c r="L26" s="41"/>
    </row>
    <row r="27" spans="1:12" ht="15" x14ac:dyDescent="0.25">
      <c r="A27" s="14"/>
      <c r="B27" s="15"/>
      <c r="C27" s="11"/>
      <c r="D27" s="7" t="s">
        <v>22</v>
      </c>
      <c r="E27" s="62" t="s">
        <v>54</v>
      </c>
      <c r="F27" s="63">
        <v>200</v>
      </c>
      <c r="G27" s="64">
        <v>1.3</v>
      </c>
      <c r="H27" s="64">
        <v>0.1</v>
      </c>
      <c r="I27" s="64">
        <v>32.4</v>
      </c>
      <c r="J27" s="64">
        <v>130</v>
      </c>
      <c r="K27" s="59" t="s">
        <v>59</v>
      </c>
      <c r="L27" s="41"/>
    </row>
    <row r="28" spans="1:12" ht="15" x14ac:dyDescent="0.25">
      <c r="A28" s="14"/>
      <c r="B28" s="15"/>
      <c r="C28" s="11"/>
      <c r="D28" s="7" t="s">
        <v>23</v>
      </c>
      <c r="E28" s="62" t="s">
        <v>43</v>
      </c>
      <c r="F28" s="63">
        <v>30</v>
      </c>
      <c r="G28" s="64">
        <v>2.25</v>
      </c>
      <c r="H28" s="64">
        <v>0.87</v>
      </c>
      <c r="I28" s="64">
        <v>15</v>
      </c>
      <c r="J28" s="64">
        <v>75</v>
      </c>
      <c r="K28" s="59" t="s">
        <v>50</v>
      </c>
      <c r="L28" s="41"/>
    </row>
    <row r="29" spans="1:12" ht="15" x14ac:dyDescent="0.25">
      <c r="A29" s="14"/>
      <c r="B29" s="15"/>
      <c r="C29" s="11"/>
      <c r="D29" s="7" t="s">
        <v>23</v>
      </c>
      <c r="E29" s="62" t="s">
        <v>44</v>
      </c>
      <c r="F29" s="63">
        <v>30</v>
      </c>
      <c r="G29" s="64">
        <v>1.98</v>
      </c>
      <c r="H29" s="64">
        <v>0.33</v>
      </c>
      <c r="I29" s="64">
        <v>12.3</v>
      </c>
      <c r="J29" s="64">
        <v>62</v>
      </c>
      <c r="K29" s="59" t="s">
        <v>51</v>
      </c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260</v>
      </c>
      <c r="G32" s="19">
        <f t="shared" ref="G32" si="5">SUM(G25:G31)</f>
        <v>24.23</v>
      </c>
      <c r="H32" s="19">
        <f t="shared" ref="H32" si="6">SUM(H25:H31)</f>
        <v>28.7</v>
      </c>
      <c r="I32" s="19">
        <f t="shared" ref="I32" si="7">SUM(I25:I31)</f>
        <v>98.3</v>
      </c>
      <c r="J32" s="19">
        <f t="shared" ref="J32:L32" si="8">SUM(J25:J31)</f>
        <v>745</v>
      </c>
      <c r="K32" s="25"/>
      <c r="L32" s="19"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260</v>
      </c>
      <c r="G43" s="32">
        <f t="shared" ref="G43" si="13">G32+G42</f>
        <v>24.23</v>
      </c>
      <c r="H43" s="32">
        <f t="shared" ref="H43" si="14">H32+H42</f>
        <v>28.7</v>
      </c>
      <c r="I43" s="32">
        <f t="shared" ref="I43" si="15">I32+I42</f>
        <v>98.3</v>
      </c>
      <c r="J43" s="32">
        <f t="shared" ref="J43:L43" si="16">J32+J42</f>
        <v>745</v>
      </c>
      <c r="K43" s="32"/>
      <c r="L43" s="32">
        <f t="shared" si="16"/>
        <v>64.19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62" t="s">
        <v>60</v>
      </c>
      <c r="F44" s="63" t="s">
        <v>65</v>
      </c>
      <c r="G44" s="64">
        <v>23.2</v>
      </c>
      <c r="H44" s="64">
        <v>11.6</v>
      </c>
      <c r="I44" s="64">
        <v>4.7</v>
      </c>
      <c r="J44" s="64">
        <v>216</v>
      </c>
      <c r="K44" s="59" t="s">
        <v>63</v>
      </c>
      <c r="L44" s="39"/>
    </row>
    <row r="45" spans="1:12" ht="15" x14ac:dyDescent="0.25">
      <c r="A45" s="23"/>
      <c r="B45" s="15"/>
      <c r="C45" s="11"/>
      <c r="D45" s="5" t="s">
        <v>21</v>
      </c>
      <c r="E45" s="62" t="s">
        <v>61</v>
      </c>
      <c r="F45" s="63" t="s">
        <v>56</v>
      </c>
      <c r="G45" s="64">
        <v>3.58</v>
      </c>
      <c r="H45" s="64">
        <v>3.92</v>
      </c>
      <c r="I45" s="64">
        <v>36.799999999999997</v>
      </c>
      <c r="J45" s="64">
        <v>200</v>
      </c>
      <c r="K45" s="59" t="s">
        <v>58</v>
      </c>
      <c r="L45" s="41"/>
    </row>
    <row r="46" spans="1:12" ht="15" x14ac:dyDescent="0.25">
      <c r="A46" s="23"/>
      <c r="B46" s="15"/>
      <c r="C46" s="11"/>
      <c r="D46" s="7" t="s">
        <v>22</v>
      </c>
      <c r="E46" s="62" t="s">
        <v>62</v>
      </c>
      <c r="F46" s="63">
        <v>200</v>
      </c>
      <c r="G46" s="64">
        <v>3.3</v>
      </c>
      <c r="H46" s="64">
        <v>3.1</v>
      </c>
      <c r="I46" s="64">
        <v>13.6</v>
      </c>
      <c r="J46" s="64">
        <v>94</v>
      </c>
      <c r="K46" s="59" t="s">
        <v>64</v>
      </c>
      <c r="L46" s="41"/>
    </row>
    <row r="47" spans="1:12" ht="15" x14ac:dyDescent="0.25">
      <c r="A47" s="23"/>
      <c r="B47" s="15"/>
      <c r="C47" s="11"/>
      <c r="D47" s="7" t="s">
        <v>23</v>
      </c>
      <c r="E47" s="62" t="s">
        <v>43</v>
      </c>
      <c r="F47" s="63">
        <v>30</v>
      </c>
      <c r="G47" s="64">
        <v>2.25</v>
      </c>
      <c r="H47" s="64">
        <v>0.87</v>
      </c>
      <c r="I47" s="64">
        <v>15</v>
      </c>
      <c r="J47" s="64">
        <v>75</v>
      </c>
      <c r="K47" s="59" t="s">
        <v>50</v>
      </c>
      <c r="L47" s="41"/>
    </row>
    <row r="48" spans="1:12" ht="15" x14ac:dyDescent="0.25">
      <c r="A48" s="23"/>
      <c r="B48" s="15"/>
      <c r="C48" s="11"/>
      <c r="D48" s="7" t="s">
        <v>23</v>
      </c>
      <c r="E48" s="62" t="s">
        <v>44</v>
      </c>
      <c r="F48" s="63">
        <v>30</v>
      </c>
      <c r="G48" s="64">
        <v>1.98</v>
      </c>
      <c r="H48" s="64">
        <v>0.33</v>
      </c>
      <c r="I48" s="64">
        <v>12.3</v>
      </c>
      <c r="J48" s="64">
        <v>62</v>
      </c>
      <c r="K48" s="59" t="s">
        <v>51</v>
      </c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260</v>
      </c>
      <c r="G51" s="19">
        <f t="shared" ref="G51" si="17">SUM(G44:G50)</f>
        <v>34.309999999999995</v>
      </c>
      <c r="H51" s="19">
        <f t="shared" ref="H51" si="18">SUM(H44:H50)</f>
        <v>19.82</v>
      </c>
      <c r="I51" s="19">
        <f t="shared" ref="I51" si="19">SUM(I44:I50)</f>
        <v>82.399999999999991</v>
      </c>
      <c r="J51" s="19">
        <f t="shared" ref="J51:L51" si="20">SUM(J44:J50)</f>
        <v>647</v>
      </c>
      <c r="K51" s="25"/>
      <c r="L51" s="19"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260</v>
      </c>
      <c r="G62" s="32">
        <f t="shared" ref="G62" si="25">G51+G61</f>
        <v>34.309999999999995</v>
      </c>
      <c r="H62" s="32">
        <f t="shared" ref="H62" si="26">H51+H61</f>
        <v>19.82</v>
      </c>
      <c r="I62" s="32">
        <f t="shared" ref="I62" si="27">I51+I61</f>
        <v>82.399999999999991</v>
      </c>
      <c r="J62" s="32">
        <f t="shared" ref="J62:L62" si="28">J51+J61</f>
        <v>647</v>
      </c>
      <c r="K62" s="32"/>
      <c r="L62" s="32">
        <f t="shared" si="28"/>
        <v>64.19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62" t="s">
        <v>66</v>
      </c>
      <c r="F63" s="63" t="s">
        <v>69</v>
      </c>
      <c r="G63" s="64">
        <v>11.4</v>
      </c>
      <c r="H63" s="64">
        <v>16.2</v>
      </c>
      <c r="I63" s="64">
        <v>13.4</v>
      </c>
      <c r="J63" s="64">
        <v>246</v>
      </c>
      <c r="K63" s="59" t="s">
        <v>70</v>
      </c>
      <c r="L63" s="39"/>
    </row>
    <row r="64" spans="1:12" ht="15" x14ac:dyDescent="0.25">
      <c r="A64" s="23"/>
      <c r="B64" s="15"/>
      <c r="C64" s="11"/>
      <c r="D64" s="5" t="s">
        <v>21</v>
      </c>
      <c r="E64" s="62" t="s">
        <v>67</v>
      </c>
      <c r="F64" s="63" t="s">
        <v>56</v>
      </c>
      <c r="G64" s="64">
        <v>5.5</v>
      </c>
      <c r="H64" s="64">
        <v>3.92</v>
      </c>
      <c r="I64" s="64">
        <v>32.83</v>
      </c>
      <c r="J64" s="64">
        <v>192</v>
      </c>
      <c r="K64" s="59" t="s">
        <v>71</v>
      </c>
      <c r="L64" s="41"/>
    </row>
    <row r="65" spans="1:12" ht="15" x14ac:dyDescent="0.25">
      <c r="A65" s="23"/>
      <c r="B65" s="15"/>
      <c r="C65" s="11"/>
      <c r="D65" s="7" t="s">
        <v>22</v>
      </c>
      <c r="E65" s="62" t="s">
        <v>68</v>
      </c>
      <c r="F65" s="63">
        <v>200</v>
      </c>
      <c r="G65" s="64">
        <v>0.5</v>
      </c>
      <c r="H65" s="64">
        <v>0.1</v>
      </c>
      <c r="I65" s="64">
        <v>31.2</v>
      </c>
      <c r="J65" s="64">
        <v>121</v>
      </c>
      <c r="K65" s="59" t="s">
        <v>72</v>
      </c>
      <c r="L65" s="41"/>
    </row>
    <row r="66" spans="1:12" ht="15" x14ac:dyDescent="0.25">
      <c r="A66" s="23"/>
      <c r="B66" s="15"/>
      <c r="C66" s="11"/>
      <c r="D66" s="7" t="s">
        <v>23</v>
      </c>
      <c r="E66" s="62" t="s">
        <v>43</v>
      </c>
      <c r="F66" s="63">
        <v>30</v>
      </c>
      <c r="G66" s="64">
        <v>2.25</v>
      </c>
      <c r="H66" s="64">
        <v>0.87</v>
      </c>
      <c r="I66" s="64">
        <v>15</v>
      </c>
      <c r="J66" s="64">
        <v>75</v>
      </c>
      <c r="K66" s="59" t="s">
        <v>50</v>
      </c>
      <c r="L66" s="41"/>
    </row>
    <row r="67" spans="1:12" ht="15" x14ac:dyDescent="0.25">
      <c r="A67" s="23"/>
      <c r="B67" s="15"/>
      <c r="C67" s="11"/>
      <c r="D67" s="7" t="s">
        <v>23</v>
      </c>
      <c r="E67" s="62" t="s">
        <v>44</v>
      </c>
      <c r="F67" s="63">
        <v>30</v>
      </c>
      <c r="G67" s="64">
        <v>1.98</v>
      </c>
      <c r="H67" s="64">
        <v>0.33</v>
      </c>
      <c r="I67" s="64">
        <v>12.3</v>
      </c>
      <c r="J67" s="64">
        <v>62</v>
      </c>
      <c r="K67" s="59" t="s">
        <v>51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260</v>
      </c>
      <c r="G70" s="19">
        <f t="shared" ref="G70" si="29">SUM(G63:G69)</f>
        <v>21.63</v>
      </c>
      <c r="H70" s="19">
        <f t="shared" ref="H70" si="30">SUM(H63:H69)</f>
        <v>21.419999999999998</v>
      </c>
      <c r="I70" s="19">
        <f t="shared" ref="I70" si="31">SUM(I63:I69)</f>
        <v>104.72999999999999</v>
      </c>
      <c r="J70" s="19">
        <f t="shared" ref="J70:L70" si="32">SUM(J63:J69)</f>
        <v>696</v>
      </c>
      <c r="K70" s="25"/>
      <c r="L70" s="19"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260</v>
      </c>
      <c r="G81" s="32">
        <f t="shared" ref="G81" si="37">G70+G80</f>
        <v>21.63</v>
      </c>
      <c r="H81" s="32">
        <f t="shared" ref="H81" si="38">H70+H80</f>
        <v>21.419999999999998</v>
      </c>
      <c r="I81" s="32">
        <f t="shared" ref="I81" si="39">I70+I80</f>
        <v>104.72999999999999</v>
      </c>
      <c r="J81" s="32">
        <f t="shared" ref="J81:L81" si="40">J70+J80</f>
        <v>696</v>
      </c>
      <c r="K81" s="32"/>
      <c r="L81" s="32">
        <f t="shared" si="40"/>
        <v>64.19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62" t="s">
        <v>73</v>
      </c>
      <c r="F82" s="63">
        <v>30</v>
      </c>
      <c r="G82" s="64">
        <v>6.96</v>
      </c>
      <c r="H82" s="64">
        <v>8.85</v>
      </c>
      <c r="I82" s="64">
        <v>0</v>
      </c>
      <c r="J82" s="64">
        <v>109.2</v>
      </c>
      <c r="K82" s="59" t="s">
        <v>77</v>
      </c>
      <c r="L82" s="39"/>
    </row>
    <row r="83" spans="1:12" ht="15.75" thickBot="1" x14ac:dyDescent="0.3">
      <c r="A83" s="23"/>
      <c r="B83" s="15"/>
      <c r="C83" s="11"/>
      <c r="D83" s="5" t="s">
        <v>21</v>
      </c>
      <c r="E83" s="62" t="s">
        <v>74</v>
      </c>
      <c r="F83" s="63">
        <v>50</v>
      </c>
      <c r="G83" s="64">
        <v>6.3</v>
      </c>
      <c r="H83" s="64">
        <v>5.3</v>
      </c>
      <c r="I83" s="64">
        <v>0.5</v>
      </c>
      <c r="J83" s="64">
        <v>78</v>
      </c>
      <c r="K83" s="59" t="s">
        <v>78</v>
      </c>
      <c r="L83" s="41"/>
    </row>
    <row r="84" spans="1:12" ht="15" x14ac:dyDescent="0.25">
      <c r="A84" s="23"/>
      <c r="B84" s="15"/>
      <c r="C84" s="11"/>
      <c r="D84" s="5" t="s">
        <v>21</v>
      </c>
      <c r="E84" s="62" t="s">
        <v>75</v>
      </c>
      <c r="F84" s="63" t="s">
        <v>45</v>
      </c>
      <c r="G84" s="64">
        <v>5.4</v>
      </c>
      <c r="H84" s="64">
        <v>7.2</v>
      </c>
      <c r="I84" s="64">
        <v>26.8</v>
      </c>
      <c r="J84" s="64">
        <v>194</v>
      </c>
      <c r="K84" s="59" t="s">
        <v>79</v>
      </c>
      <c r="L84" s="41"/>
    </row>
    <row r="85" spans="1:12" ht="15" x14ac:dyDescent="0.25">
      <c r="A85" s="23"/>
      <c r="B85" s="15"/>
      <c r="C85" s="11"/>
      <c r="D85" s="7" t="s">
        <v>22</v>
      </c>
      <c r="E85" s="62" t="s">
        <v>76</v>
      </c>
      <c r="F85" s="63">
        <v>200</v>
      </c>
      <c r="G85" s="64">
        <v>3.2</v>
      </c>
      <c r="H85" s="64">
        <v>2.8</v>
      </c>
      <c r="I85" s="64">
        <v>18.5</v>
      </c>
      <c r="J85" s="64">
        <v>109</v>
      </c>
      <c r="K85" s="59" t="s">
        <v>80</v>
      </c>
      <c r="L85" s="41"/>
    </row>
    <row r="86" spans="1:12" ht="15" x14ac:dyDescent="0.25">
      <c r="A86" s="23"/>
      <c r="B86" s="15"/>
      <c r="C86" s="11"/>
      <c r="D86" s="7" t="s">
        <v>23</v>
      </c>
      <c r="E86" s="62" t="s">
        <v>43</v>
      </c>
      <c r="F86" s="63">
        <v>30</v>
      </c>
      <c r="G86" s="64">
        <v>2.25</v>
      </c>
      <c r="H86" s="64">
        <v>0.87</v>
      </c>
      <c r="I86" s="64">
        <v>15</v>
      </c>
      <c r="J86" s="64">
        <v>75</v>
      </c>
      <c r="K86" s="59" t="s">
        <v>50</v>
      </c>
      <c r="L86" s="41"/>
    </row>
    <row r="87" spans="1:12" ht="15" x14ac:dyDescent="0.25">
      <c r="A87" s="23"/>
      <c r="B87" s="15"/>
      <c r="C87" s="11"/>
      <c r="D87" s="6" t="s">
        <v>23</v>
      </c>
      <c r="E87" s="62" t="s">
        <v>44</v>
      </c>
      <c r="F87" s="63">
        <v>30</v>
      </c>
      <c r="G87" s="64">
        <v>1.98</v>
      </c>
      <c r="H87" s="64">
        <v>0.33</v>
      </c>
      <c r="I87" s="64">
        <v>12.3</v>
      </c>
      <c r="J87" s="64">
        <v>62</v>
      </c>
      <c r="K87" s="59" t="s">
        <v>51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340</v>
      </c>
      <c r="G89" s="19">
        <f t="shared" ref="G89" si="41">SUM(G82:G88)</f>
        <v>26.09</v>
      </c>
      <c r="H89" s="19">
        <f t="shared" ref="H89" si="42">SUM(H82:H88)</f>
        <v>25.349999999999998</v>
      </c>
      <c r="I89" s="19">
        <f t="shared" ref="I89" si="43">SUM(I82:I88)</f>
        <v>73.099999999999994</v>
      </c>
      <c r="J89" s="19">
        <f t="shared" ref="J89:L89" si="44">SUM(J82:J88)</f>
        <v>627.20000000000005</v>
      </c>
      <c r="K89" s="25"/>
      <c r="L89" s="19"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340</v>
      </c>
      <c r="G100" s="32">
        <f t="shared" ref="G100" si="49">G89+G99</f>
        <v>26.09</v>
      </c>
      <c r="H100" s="32">
        <f t="shared" ref="H100" si="50">H89+H99</f>
        <v>25.349999999999998</v>
      </c>
      <c r="I100" s="32">
        <f t="shared" ref="I100" si="51">I89+I99</f>
        <v>73.099999999999994</v>
      </c>
      <c r="J100" s="32">
        <f t="shared" ref="J100:L100" si="52">J89+J99</f>
        <v>627.20000000000005</v>
      </c>
      <c r="K100" s="32"/>
      <c r="L100" s="32">
        <f t="shared" si="52"/>
        <v>64.19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2" t="s">
        <v>81</v>
      </c>
      <c r="F101" s="63" t="s">
        <v>83</v>
      </c>
      <c r="G101" s="64">
        <v>27.9</v>
      </c>
      <c r="H101" s="64">
        <v>14.4</v>
      </c>
      <c r="I101" s="64">
        <v>53.5</v>
      </c>
      <c r="J101" s="64">
        <v>441</v>
      </c>
      <c r="K101" s="59" t="s">
        <v>84</v>
      </c>
      <c r="L101" s="39"/>
    </row>
    <row r="102" spans="1:12" ht="15" x14ac:dyDescent="0.25">
      <c r="A102" s="23"/>
      <c r="B102" s="15"/>
      <c r="C102" s="11"/>
      <c r="D102" s="7" t="s">
        <v>22</v>
      </c>
      <c r="E102" s="62" t="s">
        <v>82</v>
      </c>
      <c r="F102" s="63">
        <v>200</v>
      </c>
      <c r="G102" s="64">
        <v>0.21</v>
      </c>
      <c r="H102" s="64">
        <v>0.04</v>
      </c>
      <c r="I102" s="64">
        <v>18.010000000000002</v>
      </c>
      <c r="J102" s="64">
        <v>73</v>
      </c>
      <c r="K102" s="59" t="s">
        <v>85</v>
      </c>
      <c r="L102" s="41"/>
    </row>
    <row r="103" spans="1:12" ht="15" x14ac:dyDescent="0.25">
      <c r="A103" s="23"/>
      <c r="B103" s="15"/>
      <c r="C103" s="11"/>
      <c r="D103" s="7" t="s">
        <v>23</v>
      </c>
      <c r="E103" s="62" t="s">
        <v>43</v>
      </c>
      <c r="F103" s="63">
        <v>30</v>
      </c>
      <c r="G103" s="64">
        <v>2.25</v>
      </c>
      <c r="H103" s="64">
        <v>0.87</v>
      </c>
      <c r="I103" s="64">
        <v>15</v>
      </c>
      <c r="J103" s="64">
        <v>75</v>
      </c>
      <c r="K103" s="59" t="s">
        <v>50</v>
      </c>
      <c r="L103" s="41"/>
    </row>
    <row r="104" spans="1:12" ht="15" x14ac:dyDescent="0.25">
      <c r="A104" s="23"/>
      <c r="B104" s="15"/>
      <c r="C104" s="11"/>
      <c r="D104" s="1" t="s">
        <v>23</v>
      </c>
      <c r="E104" s="62" t="s">
        <v>44</v>
      </c>
      <c r="F104" s="63">
        <v>30</v>
      </c>
      <c r="G104" s="64">
        <v>1.98</v>
      </c>
      <c r="H104" s="64">
        <v>0.33</v>
      </c>
      <c r="I104" s="64">
        <v>12.3</v>
      </c>
      <c r="J104" s="64">
        <v>62</v>
      </c>
      <c r="K104" s="59" t="s">
        <v>51</v>
      </c>
      <c r="L104" s="41"/>
    </row>
    <row r="105" spans="1:12" ht="15" x14ac:dyDescent="0.25">
      <c r="A105" s="23"/>
      <c r="B105" s="15"/>
      <c r="C105" s="11"/>
      <c r="D105" s="7"/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260</v>
      </c>
      <c r="G108" s="19">
        <f t="shared" ref="G108:J108" si="53">SUM(G101:G107)</f>
        <v>32.339999999999996</v>
      </c>
      <c r="H108" s="19">
        <f t="shared" si="53"/>
        <v>15.639999999999999</v>
      </c>
      <c r="I108" s="19">
        <f t="shared" si="53"/>
        <v>98.81</v>
      </c>
      <c r="J108" s="19">
        <f t="shared" si="53"/>
        <v>651</v>
      </c>
      <c r="K108" s="25"/>
      <c r="L108" s="19">
        <v>64.19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260</v>
      </c>
      <c r="G119" s="32">
        <f t="shared" ref="G119" si="56">G108+G118</f>
        <v>32.339999999999996</v>
      </c>
      <c r="H119" s="32">
        <f t="shared" ref="H119" si="57">H108+H118</f>
        <v>15.639999999999999</v>
      </c>
      <c r="I119" s="32">
        <f t="shared" ref="I119" si="58">I108+I118</f>
        <v>98.81</v>
      </c>
      <c r="J119" s="32">
        <f t="shared" ref="J119:L119" si="59">J108+J118</f>
        <v>651</v>
      </c>
      <c r="K119" s="32"/>
      <c r="L119" s="32">
        <f t="shared" si="59"/>
        <v>64.19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62" t="s">
        <v>86</v>
      </c>
      <c r="F120" s="63">
        <v>80</v>
      </c>
      <c r="G120" s="64">
        <v>9.8000000000000007</v>
      </c>
      <c r="H120" s="64">
        <v>4.8</v>
      </c>
      <c r="I120" s="64">
        <v>31</v>
      </c>
      <c r="J120" s="64">
        <v>209</v>
      </c>
      <c r="K120" s="59" t="s">
        <v>88</v>
      </c>
      <c r="L120" s="39"/>
    </row>
    <row r="121" spans="1:12" ht="15" x14ac:dyDescent="0.25">
      <c r="A121" s="14"/>
      <c r="B121" s="15"/>
      <c r="C121" s="11"/>
      <c r="D121" s="5" t="s">
        <v>21</v>
      </c>
      <c r="E121" s="62" t="s">
        <v>87</v>
      </c>
      <c r="F121" s="63" t="s">
        <v>45</v>
      </c>
      <c r="G121" s="64">
        <v>5.42</v>
      </c>
      <c r="H121" s="64">
        <v>6.08</v>
      </c>
      <c r="I121" s="64">
        <v>26.6</v>
      </c>
      <c r="J121" s="64">
        <v>178</v>
      </c>
      <c r="K121" s="59" t="s">
        <v>89</v>
      </c>
      <c r="L121" s="41"/>
    </row>
    <row r="122" spans="1:12" ht="15" x14ac:dyDescent="0.25">
      <c r="A122" s="14"/>
      <c r="B122" s="15"/>
      <c r="C122" s="11"/>
      <c r="D122" s="7" t="s">
        <v>22</v>
      </c>
      <c r="E122" s="62" t="s">
        <v>42</v>
      </c>
      <c r="F122" s="63" t="s">
        <v>46</v>
      </c>
      <c r="G122" s="64">
        <v>0.1</v>
      </c>
      <c r="H122" s="64">
        <v>0</v>
      </c>
      <c r="I122" s="64">
        <v>9.3000000000000007</v>
      </c>
      <c r="J122" s="64">
        <v>37</v>
      </c>
      <c r="K122" s="59" t="s">
        <v>49</v>
      </c>
      <c r="L122" s="41"/>
    </row>
    <row r="123" spans="1:12" ht="15" x14ac:dyDescent="0.25">
      <c r="A123" s="14"/>
      <c r="B123" s="15"/>
      <c r="C123" s="11"/>
      <c r="D123" s="7" t="s">
        <v>23</v>
      </c>
      <c r="E123" s="62" t="s">
        <v>43</v>
      </c>
      <c r="F123" s="63">
        <v>30</v>
      </c>
      <c r="G123" s="64">
        <v>2.25</v>
      </c>
      <c r="H123" s="64">
        <v>0.87</v>
      </c>
      <c r="I123" s="64">
        <v>15</v>
      </c>
      <c r="J123" s="64">
        <v>75</v>
      </c>
      <c r="K123" s="59" t="s">
        <v>50</v>
      </c>
      <c r="L123" s="41"/>
    </row>
    <row r="124" spans="1:12" ht="15" x14ac:dyDescent="0.25">
      <c r="A124" s="14"/>
      <c r="B124" s="15"/>
      <c r="C124" s="11"/>
      <c r="D124" s="7" t="s">
        <v>23</v>
      </c>
      <c r="E124" s="62" t="s">
        <v>44</v>
      </c>
      <c r="F124" s="63">
        <v>30</v>
      </c>
      <c r="G124" s="64">
        <v>1.98</v>
      </c>
      <c r="H124" s="64">
        <v>0.33</v>
      </c>
      <c r="I124" s="64">
        <v>12.3</v>
      </c>
      <c r="J124" s="64">
        <v>62</v>
      </c>
      <c r="K124" s="59" t="s">
        <v>51</v>
      </c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140</v>
      </c>
      <c r="G127" s="19">
        <f t="shared" ref="G127:J127" si="60">SUM(G120:G126)</f>
        <v>19.55</v>
      </c>
      <c r="H127" s="19">
        <f t="shared" si="60"/>
        <v>12.079999999999998</v>
      </c>
      <c r="I127" s="19">
        <f t="shared" si="60"/>
        <v>94.2</v>
      </c>
      <c r="J127" s="19">
        <f t="shared" si="60"/>
        <v>561</v>
      </c>
      <c r="K127" s="25"/>
      <c r="L127" s="19">
        <v>64.19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140</v>
      </c>
      <c r="G138" s="32">
        <f t="shared" ref="G138" si="63">G127+G137</f>
        <v>19.55</v>
      </c>
      <c r="H138" s="32">
        <f t="shared" ref="H138" si="64">H127+H137</f>
        <v>12.079999999999998</v>
      </c>
      <c r="I138" s="32">
        <f t="shared" ref="I138" si="65">I127+I137</f>
        <v>94.2</v>
      </c>
      <c r="J138" s="32">
        <f t="shared" ref="J138:L138" si="66">J127+J137</f>
        <v>561</v>
      </c>
      <c r="K138" s="32"/>
      <c r="L138" s="32">
        <f t="shared" si="66"/>
        <v>64.19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62" t="s">
        <v>52</v>
      </c>
      <c r="F139" s="63" t="s">
        <v>55</v>
      </c>
      <c r="G139" s="64">
        <v>10</v>
      </c>
      <c r="H139" s="64">
        <v>21.7</v>
      </c>
      <c r="I139" s="64">
        <v>0.8</v>
      </c>
      <c r="J139" s="64">
        <v>238</v>
      </c>
      <c r="K139" s="59" t="s">
        <v>57</v>
      </c>
      <c r="L139" s="39"/>
    </row>
    <row r="140" spans="1:12" ht="15" x14ac:dyDescent="0.25">
      <c r="A140" s="23"/>
      <c r="B140" s="15"/>
      <c r="C140" s="11"/>
      <c r="D140" s="5" t="s">
        <v>21</v>
      </c>
      <c r="E140" s="62" t="s">
        <v>67</v>
      </c>
      <c r="F140" s="63" t="s">
        <v>56</v>
      </c>
      <c r="G140" s="64">
        <v>5.5</v>
      </c>
      <c r="H140" s="64">
        <v>3.92</v>
      </c>
      <c r="I140" s="64">
        <v>32.83</v>
      </c>
      <c r="J140" s="64">
        <v>192</v>
      </c>
      <c r="K140" s="59" t="s">
        <v>71</v>
      </c>
      <c r="L140" s="41"/>
    </row>
    <row r="141" spans="1:12" ht="15" x14ac:dyDescent="0.25">
      <c r="A141" s="23"/>
      <c r="B141" s="15"/>
      <c r="C141" s="11"/>
      <c r="D141" s="7" t="s">
        <v>22</v>
      </c>
      <c r="E141" s="62" t="s">
        <v>90</v>
      </c>
      <c r="F141" s="63">
        <v>200</v>
      </c>
      <c r="G141" s="64">
        <v>0.6</v>
      </c>
      <c r="H141" s="64">
        <v>0.2</v>
      </c>
      <c r="I141" s="64">
        <v>27</v>
      </c>
      <c r="J141" s="64">
        <v>111</v>
      </c>
      <c r="K141" s="59" t="s">
        <v>91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62" t="s">
        <v>43</v>
      </c>
      <c r="F142" s="63">
        <v>30</v>
      </c>
      <c r="G142" s="64">
        <v>2.25</v>
      </c>
      <c r="H142" s="64">
        <v>0.87</v>
      </c>
      <c r="I142" s="64">
        <v>15</v>
      </c>
      <c r="J142" s="64">
        <v>75</v>
      </c>
      <c r="K142" s="59" t="s">
        <v>50</v>
      </c>
      <c r="L142" s="41"/>
    </row>
    <row r="143" spans="1:12" ht="15" x14ac:dyDescent="0.25">
      <c r="A143" s="23"/>
      <c r="B143" s="15"/>
      <c r="C143" s="11"/>
      <c r="D143" s="7" t="s">
        <v>23</v>
      </c>
      <c r="E143" s="62" t="s">
        <v>44</v>
      </c>
      <c r="F143" s="63">
        <v>30</v>
      </c>
      <c r="G143" s="64">
        <v>1.98</v>
      </c>
      <c r="H143" s="64">
        <v>0.33</v>
      </c>
      <c r="I143" s="64">
        <v>12.3</v>
      </c>
      <c r="J143" s="64">
        <v>62</v>
      </c>
      <c r="K143" s="59" t="s">
        <v>51</v>
      </c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260</v>
      </c>
      <c r="G146" s="19">
        <f t="shared" ref="G146:J146" si="67">SUM(G139:G145)</f>
        <v>20.330000000000002</v>
      </c>
      <c r="H146" s="19">
        <f t="shared" si="67"/>
        <v>27.019999999999996</v>
      </c>
      <c r="I146" s="19">
        <f t="shared" si="67"/>
        <v>87.929999999999993</v>
      </c>
      <c r="J146" s="19">
        <f t="shared" si="67"/>
        <v>678</v>
      </c>
      <c r="K146" s="25"/>
      <c r="L146" s="19">
        <v>64.19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260</v>
      </c>
      <c r="G157" s="32">
        <f t="shared" ref="G157" si="70">G146+G156</f>
        <v>20.330000000000002</v>
      </c>
      <c r="H157" s="32">
        <f t="shared" ref="H157" si="71">H146+H156</f>
        <v>27.019999999999996</v>
      </c>
      <c r="I157" s="32">
        <f t="shared" ref="I157" si="72">I146+I156</f>
        <v>87.929999999999993</v>
      </c>
      <c r="J157" s="32">
        <f t="shared" ref="J157:L157" si="73">J146+J156</f>
        <v>678</v>
      </c>
      <c r="K157" s="32"/>
      <c r="L157" s="32">
        <f t="shared" si="73"/>
        <v>64.19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62" t="s">
        <v>60</v>
      </c>
      <c r="F158" s="63" t="s">
        <v>65</v>
      </c>
      <c r="G158" s="64">
        <v>23.2</v>
      </c>
      <c r="H158" s="64">
        <v>11.6</v>
      </c>
      <c r="I158" s="64">
        <v>4.7</v>
      </c>
      <c r="J158" s="64">
        <v>216</v>
      </c>
      <c r="K158" s="59" t="s">
        <v>63</v>
      </c>
      <c r="L158" s="39"/>
    </row>
    <row r="159" spans="1:12" ht="15" x14ac:dyDescent="0.25">
      <c r="A159" s="23"/>
      <c r="B159" s="15"/>
      <c r="C159" s="11"/>
      <c r="D159" s="5" t="s">
        <v>21</v>
      </c>
      <c r="E159" s="62" t="s">
        <v>61</v>
      </c>
      <c r="F159" s="63" t="s">
        <v>56</v>
      </c>
      <c r="G159" s="64">
        <v>3.58</v>
      </c>
      <c r="H159" s="64">
        <v>3.92</v>
      </c>
      <c r="I159" s="64">
        <v>36.799999999999997</v>
      </c>
      <c r="J159" s="64">
        <v>200</v>
      </c>
      <c r="K159" s="59" t="s">
        <v>58</v>
      </c>
      <c r="L159" s="41"/>
    </row>
    <row r="160" spans="1:12" ht="15" x14ac:dyDescent="0.25">
      <c r="A160" s="23"/>
      <c r="B160" s="15"/>
      <c r="C160" s="11"/>
      <c r="D160" s="7" t="s">
        <v>22</v>
      </c>
      <c r="E160" s="62" t="s">
        <v>92</v>
      </c>
      <c r="F160" s="63">
        <v>200</v>
      </c>
      <c r="G160" s="64">
        <v>0.2</v>
      </c>
      <c r="H160" s="64">
        <v>0.1</v>
      </c>
      <c r="I160" s="64">
        <v>17.2</v>
      </c>
      <c r="J160" s="64">
        <v>68</v>
      </c>
      <c r="K160" s="59" t="s">
        <v>93</v>
      </c>
      <c r="L160" s="41"/>
    </row>
    <row r="161" spans="1:12" ht="15" x14ac:dyDescent="0.25">
      <c r="A161" s="23"/>
      <c r="B161" s="15"/>
      <c r="C161" s="11"/>
      <c r="D161" s="7" t="s">
        <v>23</v>
      </c>
      <c r="E161" s="62" t="s">
        <v>43</v>
      </c>
      <c r="F161" s="63">
        <v>30</v>
      </c>
      <c r="G161" s="64">
        <v>2.25</v>
      </c>
      <c r="H161" s="64">
        <v>0.87</v>
      </c>
      <c r="I161" s="64">
        <v>15</v>
      </c>
      <c r="J161" s="64">
        <v>75</v>
      </c>
      <c r="K161" s="59" t="s">
        <v>50</v>
      </c>
      <c r="L161" s="41"/>
    </row>
    <row r="162" spans="1:12" ht="15" x14ac:dyDescent="0.25">
      <c r="A162" s="23"/>
      <c r="B162" s="15"/>
      <c r="C162" s="11"/>
      <c r="D162" s="7" t="s">
        <v>23</v>
      </c>
      <c r="E162" s="62" t="s">
        <v>44</v>
      </c>
      <c r="F162" s="63">
        <v>30</v>
      </c>
      <c r="G162" s="64">
        <v>1.98</v>
      </c>
      <c r="H162" s="64">
        <v>0.33</v>
      </c>
      <c r="I162" s="64">
        <v>12.3</v>
      </c>
      <c r="J162" s="64">
        <v>62</v>
      </c>
      <c r="K162" s="59" t="s">
        <v>51</v>
      </c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260</v>
      </c>
      <c r="G165" s="19">
        <f t="shared" ref="G165:J165" si="74">SUM(G158:G164)</f>
        <v>31.21</v>
      </c>
      <c r="H165" s="19">
        <f t="shared" si="74"/>
        <v>16.819999999999997</v>
      </c>
      <c r="I165" s="19">
        <f t="shared" si="74"/>
        <v>86</v>
      </c>
      <c r="J165" s="19">
        <f t="shared" si="74"/>
        <v>621</v>
      </c>
      <c r="K165" s="25"/>
      <c r="L165" s="19">
        <v>64.19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260</v>
      </c>
      <c r="G176" s="32">
        <f t="shared" ref="G176" si="77">G165+G175</f>
        <v>31.21</v>
      </c>
      <c r="H176" s="32">
        <f t="shared" ref="H176" si="78">H165+H175</f>
        <v>16.819999999999997</v>
      </c>
      <c r="I176" s="32">
        <f t="shared" ref="I176" si="79">I165+I175</f>
        <v>86</v>
      </c>
      <c r="J176" s="32">
        <f t="shared" ref="J176:L176" si="80">J165+J175</f>
        <v>621</v>
      </c>
      <c r="K176" s="32"/>
      <c r="L176" s="32">
        <f t="shared" si="80"/>
        <v>64.19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62" t="s">
        <v>94</v>
      </c>
      <c r="F177" s="63" t="s">
        <v>97</v>
      </c>
      <c r="G177" s="64">
        <v>20.6</v>
      </c>
      <c r="H177" s="64">
        <v>18.3</v>
      </c>
      <c r="I177" s="64">
        <v>17.5</v>
      </c>
      <c r="J177" s="64">
        <v>320</v>
      </c>
      <c r="K177" s="59" t="s">
        <v>98</v>
      </c>
      <c r="L177" s="39"/>
    </row>
    <row r="178" spans="1:12" ht="15" x14ac:dyDescent="0.25">
      <c r="A178" s="23"/>
      <c r="B178" s="15"/>
      <c r="C178" s="11"/>
      <c r="D178" s="5" t="s">
        <v>21</v>
      </c>
      <c r="E178" s="62" t="s">
        <v>95</v>
      </c>
      <c r="F178" s="63" t="s">
        <v>56</v>
      </c>
      <c r="G178" s="64">
        <v>14.7</v>
      </c>
      <c r="H178" s="64">
        <v>4.8</v>
      </c>
      <c r="I178" s="64">
        <v>34.700000000000003</v>
      </c>
      <c r="J178" s="64">
        <v>243</v>
      </c>
      <c r="K178" s="59" t="s">
        <v>99</v>
      </c>
      <c r="L178" s="41"/>
    </row>
    <row r="179" spans="1:12" ht="15" x14ac:dyDescent="0.25">
      <c r="A179" s="23"/>
      <c r="B179" s="15"/>
      <c r="C179" s="11"/>
      <c r="D179" s="7" t="s">
        <v>22</v>
      </c>
      <c r="E179" s="62" t="s">
        <v>96</v>
      </c>
      <c r="F179" s="63">
        <v>200</v>
      </c>
      <c r="G179" s="64">
        <v>0</v>
      </c>
      <c r="H179" s="64">
        <v>0</v>
      </c>
      <c r="I179" s="64">
        <v>20</v>
      </c>
      <c r="J179" s="64">
        <v>76</v>
      </c>
      <c r="K179" s="59" t="s">
        <v>100</v>
      </c>
      <c r="L179" s="41"/>
    </row>
    <row r="180" spans="1:12" ht="15" x14ac:dyDescent="0.25">
      <c r="A180" s="23"/>
      <c r="B180" s="15"/>
      <c r="C180" s="11"/>
      <c r="D180" s="7" t="s">
        <v>23</v>
      </c>
      <c r="E180" s="62" t="s">
        <v>43</v>
      </c>
      <c r="F180" s="63">
        <v>30</v>
      </c>
      <c r="G180" s="64">
        <v>2.25</v>
      </c>
      <c r="H180" s="64">
        <v>0.87</v>
      </c>
      <c r="I180" s="64">
        <v>15</v>
      </c>
      <c r="J180" s="64">
        <v>75</v>
      </c>
      <c r="K180" s="59" t="s">
        <v>50</v>
      </c>
      <c r="L180" s="41"/>
    </row>
    <row r="181" spans="1:12" ht="15" x14ac:dyDescent="0.25">
      <c r="A181" s="23"/>
      <c r="B181" s="15"/>
      <c r="C181" s="11"/>
      <c r="D181" s="7" t="s">
        <v>23</v>
      </c>
      <c r="E181" s="62" t="s">
        <v>44</v>
      </c>
      <c r="F181" s="63">
        <v>30</v>
      </c>
      <c r="G181" s="64">
        <v>1.98</v>
      </c>
      <c r="H181" s="64">
        <v>0.33</v>
      </c>
      <c r="I181" s="64">
        <v>12.3</v>
      </c>
      <c r="J181" s="64">
        <v>62</v>
      </c>
      <c r="K181" s="59" t="s">
        <v>51</v>
      </c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260</v>
      </c>
      <c r="G184" s="19">
        <f t="shared" ref="G184:J184" si="81">SUM(G177:G183)</f>
        <v>39.529999999999994</v>
      </c>
      <c r="H184" s="19">
        <f t="shared" si="81"/>
        <v>24.3</v>
      </c>
      <c r="I184" s="19">
        <f t="shared" si="81"/>
        <v>99.5</v>
      </c>
      <c r="J184" s="19">
        <f t="shared" si="81"/>
        <v>776</v>
      </c>
      <c r="K184" s="25"/>
      <c r="L184" s="19">
        <v>64.19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260</v>
      </c>
      <c r="G195" s="32">
        <f t="shared" ref="G195" si="84">G184+G194</f>
        <v>39.529999999999994</v>
      </c>
      <c r="H195" s="32">
        <f t="shared" ref="H195" si="85">H184+H194</f>
        <v>24.3</v>
      </c>
      <c r="I195" s="32">
        <f t="shared" ref="I195" si="86">I184+I194</f>
        <v>99.5</v>
      </c>
      <c r="J195" s="32">
        <f t="shared" ref="J195:L195" si="87">J184+J194</f>
        <v>776</v>
      </c>
      <c r="K195" s="32"/>
      <c r="L195" s="32">
        <f t="shared" si="87"/>
        <v>64.19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244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26.499000000000002</v>
      </c>
      <c r="H196" s="34">
        <f t="shared" si="88"/>
        <v>20.931000000000001</v>
      </c>
      <c r="I196" s="34">
        <f t="shared" si="88"/>
        <v>93.539000000000001</v>
      </c>
      <c r="J196" s="34">
        <f t="shared" si="88"/>
        <v>667.16000000000008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2023-10-27T12:08:43Z</dcterms:modified>
</cp:coreProperties>
</file>