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440" windowHeight="120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J62" i="1" l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L234" i="1" l="1"/>
  <c r="F234" i="1"/>
  <c r="G234" i="1"/>
  <c r="J234" i="1"/>
  <c r="I234" i="1"/>
  <c r="H234" i="1"/>
</calcChain>
</file>

<file path=xl/sharedStrings.xml><?xml version="1.0" encoding="utf-8"?>
<sst xmlns="http://schemas.openxmlformats.org/spreadsheetml/2006/main" count="292" uniqueCount="72">
  <si>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</si>
  <si>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</si>
  <si>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</si>
  <si>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</si>
  <si>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</si>
  <si>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</si>
  <si>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</si>
  <si>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</si>
  <si>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</si>
  <si>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</si>
  <si>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</si>
  <si>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</si>
  <si>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</si>
  <si>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</si>
  <si>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</si>
  <si>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</si>
  <si>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</si>
  <si>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</si>
  <si>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</si>
  <si>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</si>
  <si>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</si>
  <si>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</si>
  <si>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</si>
  <si>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</si>
  <si>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</si>
  <si>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</si>
  <si>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</si>
  <si>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</si>
  <si>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</si>
  <si>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</si>
  <si>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</si>
  <si>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</si>
  <si>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</si>
  <si>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</si>
  <si>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</si>
  <si>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</si>
  <si>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Закуска</t>
  </si>
  <si>
    <t>Гренки с сыром</t>
  </si>
  <si>
    <t>Каша молочная ячневая жидкая со слив.маслом</t>
  </si>
  <si>
    <t>Чай с сахаром</t>
  </si>
  <si>
    <t>Хлеб пшеничный</t>
  </si>
  <si>
    <t>Хлеб ржано-пшеничный</t>
  </si>
  <si>
    <t xml:space="preserve">Хлеб пшеничный </t>
  </si>
  <si>
    <t>Компот из свежих яблок</t>
  </si>
  <si>
    <t>Гарнир гречневый с морковью</t>
  </si>
  <si>
    <t>Котлета "Пожарская" с соусом кр.основной</t>
  </si>
  <si>
    <t>Капуста тушеная</t>
  </si>
  <si>
    <t>Гарнир "Сложный"</t>
  </si>
  <si>
    <t>Котлеты рыбные  с соусом кр.осн</t>
  </si>
  <si>
    <t>Напиток вишневый</t>
  </si>
  <si>
    <t>Каша геркулесовая молочная со слив.маслом</t>
  </si>
  <si>
    <t>Свекла отварная</t>
  </si>
  <si>
    <t>Жаркое по домашнему с курицей</t>
  </si>
  <si>
    <t>Огурцы соленые</t>
  </si>
  <si>
    <t>Картофельное пюре</t>
  </si>
  <si>
    <t>Тефтели рыбные с соусом кр.основ</t>
  </si>
  <si>
    <t>Чай с лимоном с сахаром</t>
  </si>
  <si>
    <t>Сосиски с соусом кр.основ</t>
  </si>
  <si>
    <t>Напиток Вишневый</t>
  </si>
  <si>
    <t>Оладьи со сгущ. молоком</t>
  </si>
  <si>
    <t xml:space="preserve">Хлеб ржано-пшеничный </t>
  </si>
  <si>
    <t>Макароны отварные</t>
  </si>
  <si>
    <t>Фрикассе куриное с соусом</t>
  </si>
  <si>
    <t>Ежики из говядины с соусом кр.осн</t>
  </si>
  <si>
    <t>гор.блюдо</t>
  </si>
  <si>
    <t>гор.напиток</t>
  </si>
  <si>
    <t>Запеканка картофельная с мясом</t>
  </si>
  <si>
    <t>Вареники с творогом со сметаной</t>
  </si>
  <si>
    <t>Хлеб</t>
  </si>
  <si>
    <t>Директор</t>
  </si>
  <si>
    <t>Голубева Н.В.</t>
  </si>
  <si>
    <t>МБОУ "Гимназия"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</si>
</sst>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2" borderId="2" xfId="0" applyFont="1" applyFill="1" applyBorder="1" applyProtection="1">
      <protection locked="0"/>
    </xf>
    <xf numFmtId="0" fontId="2" fillId="0" borderId="2" xfId="0" applyFont="1" applyBorder="1"/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0" fillId="4" borderId="14" xfId="0" applyFill="1" applyBorder="1"/>
    <xf numFmtId="0" fontId="2" fillId="4" borderId="1" xfId="0" applyFont="1" applyFill="1" applyBorder="1"/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0" fillId="4" borderId="6" xfId="0" applyFill="1" applyBorder="1"/>
    <xf numFmtId="0" fontId="4" fillId="5" borderId="2" xfId="0" applyFont="1" applyFill="1" applyBorder="1" applyAlignment="1">
      <alignment horizontal="center"/>
    </xf>
    <xf numFmtId="0" fontId="1" fillId="0" borderId="2" xfId="0" applyFont="1" applyBorder="1"/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1" t="s">
        <v>71</v>
      </c>
      <c r="D1" s="72"/>
      <c r="E1" s="72"/>
      <c r="F1" s="12" t="s">
        <v>16</v>
      </c>
      <c r="G1" s="2" t="s">
        <v>17</v>
      </c>
      <c r="H1" s="73" t="s">
        <v>69</v>
      </c>
      <c r="I1" s="73"/>
      <c r="J1" s="73"/>
      <c r="K1" s="73"/>
    </row>
    <row r="2" spans="1:12" ht="18" x14ac:dyDescent="0.2">
      <c r="A2" s="35" t="s">
        <v>6</v>
      </c>
      <c r="C2" s="2"/>
      <c r="G2" s="2" t="s">
        <v>18</v>
      </c>
      <c r="H2" s="73" t="s">
        <v>70</v>
      </c>
      <c r="I2" s="73"/>
      <c r="J2" s="73"/>
      <c r="K2" s="7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9</v>
      </c>
      <c r="I3" s="46">
        <v>1</v>
      </c>
      <c r="J3" s="47">
        <v>2025</v>
      </c>
      <c r="K3" s="48"/>
    </row>
    <row r="4" spans="1:12" x14ac:dyDescent="0.2">
      <c r="C4" s="2"/>
      <c r="D4" s="4"/>
      <c r="H4" s="45" t="s">
        <v>33</v>
      </c>
      <c r="I4" s="45" t="s">
        <v>34</v>
      </c>
      <c r="J4" s="45" t="s">
        <v>35</v>
      </c>
    </row>
    <row r="5" spans="1:12" ht="33.75" x14ac:dyDescent="0.2">
      <c r="A5" s="62" t="s">
        <v>14</v>
      </c>
      <c r="B5" s="63" t="s">
        <v>15</v>
      </c>
      <c r="C5" s="64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32</v>
      </c>
    </row>
    <row r="6" spans="1:12" ht="15" x14ac:dyDescent="0.25">
      <c r="A6" s="56">
        <v>1</v>
      </c>
      <c r="B6" s="57">
        <v>1</v>
      </c>
      <c r="C6" s="58" t="s">
        <v>20</v>
      </c>
      <c r="D6" s="5" t="s">
        <v>23</v>
      </c>
      <c r="E6" s="39" t="s">
        <v>37</v>
      </c>
      <c r="F6" s="40">
        <v>40</v>
      </c>
      <c r="G6" s="40">
        <v>0.82</v>
      </c>
      <c r="H6" s="40">
        <v>3.05</v>
      </c>
      <c r="I6" s="40">
        <v>8.7100000000000009</v>
      </c>
      <c r="J6" s="40">
        <v>120.2</v>
      </c>
      <c r="K6" s="41"/>
      <c r="L6" s="49">
        <v>25.43</v>
      </c>
    </row>
    <row r="7" spans="1:12" ht="15" x14ac:dyDescent="0.25">
      <c r="A7" s="23"/>
      <c r="B7" s="15"/>
      <c r="C7" s="11"/>
      <c r="D7" s="6" t="s">
        <v>64</v>
      </c>
      <c r="E7" s="42" t="s">
        <v>38</v>
      </c>
      <c r="F7" s="43">
        <v>210</v>
      </c>
      <c r="G7" s="43">
        <v>7.3</v>
      </c>
      <c r="H7" s="43">
        <v>10.39</v>
      </c>
      <c r="I7" s="43">
        <v>16.43</v>
      </c>
      <c r="J7" s="43">
        <v>288.39999999999998</v>
      </c>
      <c r="K7" s="44"/>
      <c r="L7" s="50">
        <v>35</v>
      </c>
    </row>
    <row r="8" spans="1:12" ht="15" x14ac:dyDescent="0.25">
      <c r="A8" s="23"/>
      <c r="B8" s="15"/>
      <c r="C8" s="11"/>
      <c r="D8" s="7" t="s">
        <v>21</v>
      </c>
      <c r="E8" s="42" t="s">
        <v>40</v>
      </c>
      <c r="F8" s="43">
        <v>20</v>
      </c>
      <c r="G8" s="43">
        <v>2.2799999999999998</v>
      </c>
      <c r="H8" s="43">
        <v>0.24</v>
      </c>
      <c r="I8" s="43">
        <v>14.76</v>
      </c>
      <c r="J8" s="43">
        <v>70.319999999999993</v>
      </c>
      <c r="K8" s="44"/>
      <c r="L8" s="50">
        <v>2</v>
      </c>
    </row>
    <row r="9" spans="1:12" ht="15" x14ac:dyDescent="0.25">
      <c r="A9" s="23"/>
      <c r="B9" s="15"/>
      <c r="C9" s="11"/>
      <c r="D9" s="7" t="s">
        <v>21</v>
      </c>
      <c r="E9" s="42" t="s">
        <v>41</v>
      </c>
      <c r="F9" s="43">
        <v>30</v>
      </c>
      <c r="G9" s="43">
        <v>1</v>
      </c>
      <c r="H9" s="43">
        <v>0.2</v>
      </c>
      <c r="I9" s="43">
        <v>9</v>
      </c>
      <c r="J9" s="43">
        <v>41.8</v>
      </c>
      <c r="K9" s="44"/>
      <c r="L9" s="50">
        <v>2</v>
      </c>
    </row>
    <row r="10" spans="1:12" ht="15" x14ac:dyDescent="0.25">
      <c r="A10" s="23"/>
      <c r="B10" s="15"/>
      <c r="C10" s="11"/>
      <c r="D10" s="7" t="s">
        <v>65</v>
      </c>
      <c r="E10" s="42" t="s">
        <v>39</v>
      </c>
      <c r="F10" s="43">
        <v>210</v>
      </c>
      <c r="G10" s="43">
        <v>2.1000000000000001E-2</v>
      </c>
      <c r="H10" s="43">
        <v>5.0000000000000001E-3</v>
      </c>
      <c r="I10" s="43">
        <v>14.975</v>
      </c>
      <c r="J10" s="43">
        <v>60</v>
      </c>
      <c r="K10" s="44"/>
      <c r="L10" s="50">
        <v>5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50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50"/>
    </row>
    <row r="13" spans="1:12" ht="15" x14ac:dyDescent="0.25">
      <c r="A13" s="24"/>
      <c r="B13" s="17"/>
      <c r="C13" s="8"/>
      <c r="D13" s="18" t="s">
        <v>30</v>
      </c>
      <c r="E13" s="9"/>
      <c r="F13" s="19">
        <f>SUM(F6:F12)</f>
        <v>510</v>
      </c>
      <c r="G13" s="19">
        <f t="shared" ref="G13:J13" si="0">SUM(G6:G12)</f>
        <v>11.420999999999999</v>
      </c>
      <c r="H13" s="19">
        <f t="shared" si="0"/>
        <v>13.885000000000002</v>
      </c>
      <c r="I13" s="19">
        <f t="shared" si="0"/>
        <v>63.875</v>
      </c>
      <c r="J13" s="19">
        <f t="shared" si="0"/>
        <v>580.71999999999991</v>
      </c>
      <c r="K13" s="25"/>
      <c r="L13" s="19">
        <f t="shared" ref="L13" si="1">SUM(L6:L12)</f>
        <v>69.430000000000007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22</v>
      </c>
      <c r="D14" s="7" t="s">
        <v>23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24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25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26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27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28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29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30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9" t="s">
        <v>4</v>
      </c>
      <c r="D24" s="70"/>
      <c r="E24" s="31"/>
      <c r="F24" s="32">
        <f>F13+F23</f>
        <v>510</v>
      </c>
      <c r="G24" s="32">
        <f t="shared" ref="G24:J24" si="4">G13+G23</f>
        <v>11.420999999999999</v>
      </c>
      <c r="H24" s="32">
        <f t="shared" si="4"/>
        <v>13.885000000000002</v>
      </c>
      <c r="I24" s="32">
        <f t="shared" si="4"/>
        <v>63.875</v>
      </c>
      <c r="J24" s="32">
        <f t="shared" si="4"/>
        <v>580.71999999999991</v>
      </c>
      <c r="K24" s="32"/>
      <c r="L24" s="32">
        <f t="shared" ref="L24" si="5">L13+L23</f>
        <v>69.430000000000007</v>
      </c>
    </row>
    <row r="25" spans="1:12" ht="15" x14ac:dyDescent="0.25">
      <c r="A25" s="60">
        <v>1</v>
      </c>
      <c r="B25" s="61">
        <v>2</v>
      </c>
      <c r="C25" s="58" t="s">
        <v>20</v>
      </c>
      <c r="D25" s="59" t="s">
        <v>64</v>
      </c>
      <c r="E25" s="51" t="s">
        <v>46</v>
      </c>
      <c r="F25" s="40">
        <v>150</v>
      </c>
      <c r="G25" s="40">
        <v>3.09</v>
      </c>
      <c r="H25" s="40">
        <v>4.657</v>
      </c>
      <c r="I25" s="40">
        <v>22.027000000000001</v>
      </c>
      <c r="J25" s="40">
        <v>222</v>
      </c>
      <c r="K25" s="41"/>
      <c r="L25" s="49">
        <v>30</v>
      </c>
    </row>
    <row r="26" spans="1:12" ht="15" x14ac:dyDescent="0.25">
      <c r="A26" s="14"/>
      <c r="B26" s="15"/>
      <c r="C26" s="11"/>
      <c r="D26" s="54" t="s">
        <v>64</v>
      </c>
      <c r="E26" s="52" t="s">
        <v>63</v>
      </c>
      <c r="F26" s="43">
        <v>110</v>
      </c>
      <c r="G26" s="43">
        <v>7.99</v>
      </c>
      <c r="H26" s="43">
        <v>12.4</v>
      </c>
      <c r="I26" s="43">
        <v>14.4</v>
      </c>
      <c r="J26" s="43">
        <v>204</v>
      </c>
      <c r="K26" s="44"/>
      <c r="L26" s="50">
        <v>30.43</v>
      </c>
    </row>
    <row r="27" spans="1:12" ht="15" x14ac:dyDescent="0.25">
      <c r="A27" s="14"/>
      <c r="B27" s="15"/>
      <c r="C27" s="11"/>
      <c r="D27" s="55" t="s">
        <v>21</v>
      </c>
      <c r="E27" s="52" t="s">
        <v>40</v>
      </c>
      <c r="F27" s="43">
        <v>30</v>
      </c>
      <c r="G27" s="43">
        <v>2.2799999999999998</v>
      </c>
      <c r="H27" s="43">
        <v>0.24</v>
      </c>
      <c r="I27" s="43">
        <v>14.76</v>
      </c>
      <c r="J27" s="43">
        <v>70.319999999999993</v>
      </c>
      <c r="K27" s="44"/>
      <c r="L27" s="50">
        <v>2</v>
      </c>
    </row>
    <row r="28" spans="1:12" ht="15" x14ac:dyDescent="0.25">
      <c r="A28" s="14"/>
      <c r="B28" s="15"/>
      <c r="C28" s="11"/>
      <c r="D28" s="55" t="s">
        <v>21</v>
      </c>
      <c r="E28" s="52" t="s">
        <v>41</v>
      </c>
      <c r="F28" s="43">
        <v>20</v>
      </c>
      <c r="G28" s="43">
        <v>1</v>
      </c>
      <c r="H28" s="43">
        <v>0.2</v>
      </c>
      <c r="I28" s="43">
        <v>9</v>
      </c>
      <c r="J28" s="43">
        <v>41.8</v>
      </c>
      <c r="K28" s="44"/>
      <c r="L28" s="50">
        <v>2</v>
      </c>
    </row>
    <row r="29" spans="1:12" ht="15" x14ac:dyDescent="0.25">
      <c r="A29" s="14"/>
      <c r="B29" s="15"/>
      <c r="C29" s="11"/>
      <c r="D29" s="55" t="s">
        <v>65</v>
      </c>
      <c r="E29" s="52" t="s">
        <v>39</v>
      </c>
      <c r="F29" s="43">
        <v>210</v>
      </c>
      <c r="G29" s="43">
        <v>2.1000000000000001E-2</v>
      </c>
      <c r="H29" s="43">
        <v>5.0000000000000001E-3</v>
      </c>
      <c r="I29" s="43">
        <v>14.975</v>
      </c>
      <c r="J29" s="43">
        <v>60</v>
      </c>
      <c r="K29" s="44"/>
      <c r="L29" s="50">
        <v>5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50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.75" thickBot="1" x14ac:dyDescent="0.3">
      <c r="A32" s="16"/>
      <c r="B32" s="17"/>
      <c r="C32" s="8"/>
      <c r="D32" s="18" t="s">
        <v>30</v>
      </c>
      <c r="E32" s="9"/>
      <c r="F32" s="19">
        <f>SUM(F25:F31)</f>
        <v>520</v>
      </c>
      <c r="G32" s="19">
        <f t="shared" ref="G32" si="6">SUM(G25:G31)</f>
        <v>14.381</v>
      </c>
      <c r="H32" s="19">
        <f t="shared" ref="H32" si="7">SUM(H25:H31)</f>
        <v>17.501999999999999</v>
      </c>
      <c r="I32" s="19">
        <f t="shared" ref="I32" si="8">SUM(I25:I31)</f>
        <v>75.161999999999992</v>
      </c>
      <c r="J32" s="19">
        <f t="shared" ref="J32:L32" si="9">SUM(J25:J31)</f>
        <v>598.12</v>
      </c>
      <c r="K32" s="25"/>
      <c r="L32" s="19">
        <f t="shared" si="9"/>
        <v>69.430000000000007</v>
      </c>
    </row>
    <row r="33" spans="1:12" ht="15" x14ac:dyDescent="0.25">
      <c r="A33" s="13">
        <f>A25</f>
        <v>1</v>
      </c>
      <c r="B33" s="13">
        <f>B25</f>
        <v>2</v>
      </c>
      <c r="C33" s="10" t="s">
        <v>22</v>
      </c>
      <c r="D33" s="7" t="s">
        <v>23</v>
      </c>
      <c r="E33" s="51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24</v>
      </c>
      <c r="E34" s="5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25</v>
      </c>
      <c r="E35" s="5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26</v>
      </c>
      <c r="E36" s="5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27</v>
      </c>
      <c r="E37" s="5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30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9" t="s">
        <v>4</v>
      </c>
      <c r="D43" s="70"/>
      <c r="E43" s="31"/>
      <c r="F43" s="32">
        <f>F32+F42</f>
        <v>520</v>
      </c>
      <c r="G43" s="32">
        <f t="shared" ref="G43" si="14">G32+G42</f>
        <v>14.381</v>
      </c>
      <c r="H43" s="32">
        <f t="shared" ref="H43" si="15">H32+H42</f>
        <v>17.501999999999999</v>
      </c>
      <c r="I43" s="32">
        <f t="shared" ref="I43" si="16">I32+I42</f>
        <v>75.161999999999992</v>
      </c>
      <c r="J43" s="32">
        <f t="shared" ref="J43:L43" si="17">J32+J42</f>
        <v>598.12</v>
      </c>
      <c r="K43" s="32"/>
      <c r="L43" s="32">
        <f t="shared" si="17"/>
        <v>69.430000000000007</v>
      </c>
    </row>
    <row r="44" spans="1:12" ht="15" x14ac:dyDescent="0.25">
      <c r="A44" s="56">
        <v>1</v>
      </c>
      <c r="B44" s="57">
        <v>3</v>
      </c>
      <c r="C44" s="58" t="s">
        <v>20</v>
      </c>
      <c r="D44" s="53" t="s">
        <v>36</v>
      </c>
      <c r="E44" s="51" t="s">
        <v>51</v>
      </c>
      <c r="F44" s="40">
        <v>60</v>
      </c>
      <c r="G44" s="40">
        <v>1.5</v>
      </c>
      <c r="H44" s="40">
        <v>0.1</v>
      </c>
      <c r="I44" s="40">
        <v>8.8000000000000007</v>
      </c>
      <c r="J44" s="40">
        <v>44</v>
      </c>
      <c r="K44" s="41"/>
      <c r="L44" s="49">
        <v>20</v>
      </c>
    </row>
    <row r="45" spans="1:12" ht="15" x14ac:dyDescent="0.25">
      <c r="A45" s="23"/>
      <c r="B45" s="15"/>
      <c r="C45" s="11"/>
      <c r="D45" s="54" t="s">
        <v>64</v>
      </c>
      <c r="E45" s="52" t="s">
        <v>52</v>
      </c>
      <c r="F45" s="43">
        <v>200</v>
      </c>
      <c r="G45" s="43">
        <v>12.73</v>
      </c>
      <c r="H45" s="43">
        <v>13.7</v>
      </c>
      <c r="I45" s="43">
        <v>27.34</v>
      </c>
      <c r="J45" s="43">
        <v>360</v>
      </c>
      <c r="K45" s="44"/>
      <c r="L45" s="50">
        <v>35.43</v>
      </c>
    </row>
    <row r="46" spans="1:12" ht="15" x14ac:dyDescent="0.25">
      <c r="A46" s="23"/>
      <c r="B46" s="15"/>
      <c r="C46" s="11"/>
      <c r="D46" s="55" t="s">
        <v>21</v>
      </c>
      <c r="E46" s="52" t="s">
        <v>42</v>
      </c>
      <c r="F46" s="43">
        <v>30</v>
      </c>
      <c r="G46" s="43">
        <v>2.2799999999999998</v>
      </c>
      <c r="H46" s="43">
        <v>0.24</v>
      </c>
      <c r="I46" s="43">
        <v>14.76</v>
      </c>
      <c r="J46" s="43">
        <v>70.319999999999993</v>
      </c>
      <c r="K46" s="44"/>
      <c r="L46" s="50">
        <v>2</v>
      </c>
    </row>
    <row r="47" spans="1:12" ht="15" x14ac:dyDescent="0.25">
      <c r="A47" s="23"/>
      <c r="B47" s="15"/>
      <c r="C47" s="11"/>
      <c r="D47" s="55" t="s">
        <v>21</v>
      </c>
      <c r="E47" s="52" t="s">
        <v>41</v>
      </c>
      <c r="F47" s="43">
        <v>20</v>
      </c>
      <c r="G47" s="43">
        <v>1</v>
      </c>
      <c r="H47" s="43">
        <v>0.2</v>
      </c>
      <c r="I47" s="43">
        <v>9</v>
      </c>
      <c r="J47" s="43">
        <v>41.8</v>
      </c>
      <c r="K47" s="44"/>
      <c r="L47" s="50">
        <v>2</v>
      </c>
    </row>
    <row r="48" spans="1:12" ht="15" x14ac:dyDescent="0.25">
      <c r="A48" s="23"/>
      <c r="B48" s="15"/>
      <c r="C48" s="11"/>
      <c r="D48" s="55" t="s">
        <v>65</v>
      </c>
      <c r="E48" s="52" t="s">
        <v>43</v>
      </c>
      <c r="F48" s="43">
        <v>218</v>
      </c>
      <c r="G48" s="43">
        <v>3.97</v>
      </c>
      <c r="H48" s="43">
        <v>2.1</v>
      </c>
      <c r="I48" s="43">
        <v>25.167999999999999</v>
      </c>
      <c r="J48" s="43">
        <v>135.452</v>
      </c>
      <c r="K48" s="44"/>
      <c r="L48" s="50">
        <v>10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50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50"/>
    </row>
    <row r="51" spans="1:12" ht="15.75" thickBot="1" x14ac:dyDescent="0.3">
      <c r="A51" s="24"/>
      <c r="B51" s="17"/>
      <c r="C51" s="8"/>
      <c r="D51" s="18" t="s">
        <v>30</v>
      </c>
      <c r="E51" s="9"/>
      <c r="F51" s="19">
        <f>SUM(F44:F50)</f>
        <v>528</v>
      </c>
      <c r="G51" s="19">
        <f t="shared" ref="G51" si="18">SUM(G44:G50)</f>
        <v>21.48</v>
      </c>
      <c r="H51" s="19">
        <f t="shared" ref="H51" si="19">SUM(H44:H50)</f>
        <v>16.34</v>
      </c>
      <c r="I51" s="19">
        <f t="shared" ref="I51" si="20">SUM(I44:I50)</f>
        <v>85.067999999999998</v>
      </c>
      <c r="J51" s="19">
        <f t="shared" ref="J51:L51" si="21">SUM(J44:J50)</f>
        <v>651.572</v>
      </c>
      <c r="K51" s="25"/>
      <c r="L51" s="19">
        <f t="shared" si="21"/>
        <v>69.430000000000007</v>
      </c>
    </row>
    <row r="52" spans="1:12" ht="15" x14ac:dyDescent="0.25">
      <c r="A52" s="26">
        <f>A44</f>
        <v>1</v>
      </c>
      <c r="B52" s="13">
        <f>B44</f>
        <v>3</v>
      </c>
      <c r="C52" s="10" t="s">
        <v>22</v>
      </c>
      <c r="D52" s="7" t="s">
        <v>23</v>
      </c>
      <c r="E52" s="51"/>
      <c r="F52" s="40"/>
      <c r="G52" s="40"/>
      <c r="H52" s="40"/>
      <c r="I52" s="40"/>
      <c r="J52" s="40"/>
      <c r="K52" s="41"/>
      <c r="L52" s="49"/>
    </row>
    <row r="53" spans="1:12" ht="15" x14ac:dyDescent="0.25">
      <c r="A53" s="23"/>
      <c r="B53" s="15"/>
      <c r="C53" s="11"/>
      <c r="D53" s="7" t="s">
        <v>24</v>
      </c>
      <c r="E53" s="52"/>
      <c r="F53" s="43"/>
      <c r="G53" s="43"/>
      <c r="H53" s="43"/>
      <c r="I53" s="43"/>
      <c r="J53" s="43"/>
      <c r="K53" s="44"/>
      <c r="L53" s="50"/>
    </row>
    <row r="54" spans="1:12" ht="15" x14ac:dyDescent="0.25">
      <c r="A54" s="23"/>
      <c r="B54" s="15"/>
      <c r="C54" s="11"/>
      <c r="D54" s="7" t="s">
        <v>25</v>
      </c>
      <c r="E54" s="52"/>
      <c r="F54" s="43"/>
      <c r="G54" s="43"/>
      <c r="H54" s="43"/>
      <c r="I54" s="43"/>
      <c r="J54" s="43"/>
      <c r="K54" s="44"/>
      <c r="L54" s="50"/>
    </row>
    <row r="55" spans="1:12" ht="15" x14ac:dyDescent="0.25">
      <c r="A55" s="23"/>
      <c r="B55" s="15"/>
      <c r="C55" s="11"/>
      <c r="D55" s="7" t="s">
        <v>26</v>
      </c>
      <c r="E55" s="52"/>
      <c r="F55" s="43"/>
      <c r="G55" s="43"/>
      <c r="H55" s="43"/>
      <c r="I55" s="43"/>
      <c r="J55" s="43"/>
      <c r="K55" s="44"/>
      <c r="L55" s="50"/>
    </row>
    <row r="56" spans="1:12" ht="15" x14ac:dyDescent="0.25">
      <c r="A56" s="23"/>
      <c r="B56" s="15"/>
      <c r="C56" s="11"/>
      <c r="D56" s="7" t="s">
        <v>27</v>
      </c>
      <c r="E56" s="52"/>
      <c r="F56" s="43"/>
      <c r="G56" s="43"/>
      <c r="H56" s="43"/>
      <c r="I56" s="43"/>
      <c r="J56" s="43"/>
      <c r="K56" s="44"/>
      <c r="L56" s="50"/>
    </row>
    <row r="57" spans="1:12" ht="15" x14ac:dyDescent="0.25">
      <c r="A57" s="23"/>
      <c r="B57" s="15"/>
      <c r="C57" s="11"/>
      <c r="D57" s="7" t="s">
        <v>28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29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30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69" t="s">
        <v>4</v>
      </c>
      <c r="D62" s="70"/>
      <c r="E62" s="31"/>
      <c r="F62" s="32">
        <f>F51+F61</f>
        <v>528</v>
      </c>
      <c r="G62" s="32">
        <f t="shared" ref="G62" si="26">G51+G61</f>
        <v>21.48</v>
      </c>
      <c r="H62" s="32">
        <f t="shared" ref="H62" si="27">H51+H61</f>
        <v>16.34</v>
      </c>
      <c r="I62" s="32">
        <f t="shared" ref="I62" si="28">I51+I61</f>
        <v>85.067999999999998</v>
      </c>
      <c r="J62" s="32">
        <f t="shared" ref="J62:L62" si="29">J51+J61</f>
        <v>651.572</v>
      </c>
      <c r="K62" s="32"/>
      <c r="L62" s="32">
        <f t="shared" si="29"/>
        <v>69.430000000000007</v>
      </c>
    </row>
    <row r="63" spans="1:12" ht="15" x14ac:dyDescent="0.25">
      <c r="A63" s="20">
        <v>1</v>
      </c>
      <c r="B63" s="21">
        <v>4</v>
      </c>
      <c r="C63" s="22" t="s">
        <v>20</v>
      </c>
      <c r="D63" s="53" t="s">
        <v>64</v>
      </c>
      <c r="E63" s="51" t="s">
        <v>47</v>
      </c>
      <c r="F63" s="40">
        <v>150</v>
      </c>
      <c r="G63" s="40">
        <v>3.8340000000000001</v>
      </c>
      <c r="H63" s="40">
        <v>5.42</v>
      </c>
      <c r="I63" s="40">
        <v>41.6</v>
      </c>
      <c r="J63" s="40">
        <v>230.51599999999999</v>
      </c>
      <c r="K63" s="41"/>
      <c r="L63" s="49">
        <v>30</v>
      </c>
    </row>
    <row r="64" spans="1:12" ht="15" x14ac:dyDescent="0.25">
      <c r="A64" s="23"/>
      <c r="B64" s="15"/>
      <c r="C64" s="11"/>
      <c r="D64" s="54" t="s">
        <v>64</v>
      </c>
      <c r="E64" s="52" t="s">
        <v>48</v>
      </c>
      <c r="F64" s="43">
        <v>110</v>
      </c>
      <c r="G64" s="43">
        <v>8.52</v>
      </c>
      <c r="H64" s="43">
        <v>8.6300000000000008</v>
      </c>
      <c r="I64" s="43">
        <v>10.199999999999999</v>
      </c>
      <c r="J64" s="43">
        <v>182.88</v>
      </c>
      <c r="K64" s="44"/>
      <c r="L64" s="50">
        <v>25.43</v>
      </c>
    </row>
    <row r="65" spans="1:12" ht="15" x14ac:dyDescent="0.25">
      <c r="A65" s="23"/>
      <c r="B65" s="15"/>
      <c r="C65" s="11"/>
      <c r="D65" s="55" t="s">
        <v>21</v>
      </c>
      <c r="E65" s="52" t="s">
        <v>42</v>
      </c>
      <c r="F65" s="43">
        <v>30</v>
      </c>
      <c r="G65" s="43">
        <v>2.2799999999999998</v>
      </c>
      <c r="H65" s="43">
        <v>0.24</v>
      </c>
      <c r="I65" s="43">
        <v>14.76</v>
      </c>
      <c r="J65" s="43">
        <v>70.319999999999993</v>
      </c>
      <c r="K65" s="44"/>
      <c r="L65" s="50">
        <v>2</v>
      </c>
    </row>
    <row r="66" spans="1:12" ht="15" x14ac:dyDescent="0.25">
      <c r="A66" s="23"/>
      <c r="B66" s="15"/>
      <c r="C66" s="11"/>
      <c r="D66" s="55" t="s">
        <v>21</v>
      </c>
      <c r="E66" s="52" t="s">
        <v>41</v>
      </c>
      <c r="F66" s="43">
        <v>20</v>
      </c>
      <c r="G66" s="43">
        <v>1</v>
      </c>
      <c r="H66" s="43">
        <v>0.2</v>
      </c>
      <c r="I66" s="43">
        <v>9</v>
      </c>
      <c r="J66" s="43">
        <v>41.8</v>
      </c>
      <c r="K66" s="44"/>
      <c r="L66" s="50">
        <v>2</v>
      </c>
    </row>
    <row r="67" spans="1:12" ht="15" x14ac:dyDescent="0.25">
      <c r="A67" s="23"/>
      <c r="B67" s="15"/>
      <c r="C67" s="11"/>
      <c r="D67" s="55" t="s">
        <v>65</v>
      </c>
      <c r="E67" s="52" t="s">
        <v>49</v>
      </c>
      <c r="F67" s="43">
        <v>200</v>
      </c>
      <c r="G67" s="43">
        <v>2.1000000000000001E-2</v>
      </c>
      <c r="H67" s="43">
        <v>5.0000000000000001E-3</v>
      </c>
      <c r="I67" s="43">
        <v>14.975</v>
      </c>
      <c r="J67" s="43">
        <v>60</v>
      </c>
      <c r="K67" s="44"/>
      <c r="L67" s="50">
        <v>10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50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50"/>
    </row>
    <row r="70" spans="1:12" ht="15" x14ac:dyDescent="0.25">
      <c r="A70" s="24"/>
      <c r="B70" s="17"/>
      <c r="C70" s="8"/>
      <c r="D70" s="18" t="s">
        <v>30</v>
      </c>
      <c r="E70" s="9"/>
      <c r="F70" s="19">
        <f>SUM(F63:F69)</f>
        <v>510</v>
      </c>
      <c r="G70" s="19">
        <f t="shared" ref="G70" si="30">SUM(G63:G69)</f>
        <v>15.654999999999999</v>
      </c>
      <c r="H70" s="19">
        <f t="shared" ref="H70" si="31">SUM(H63:H69)</f>
        <v>14.495000000000001</v>
      </c>
      <c r="I70" s="19">
        <f t="shared" ref="I70" si="32">SUM(I63:I69)</f>
        <v>90.534999999999997</v>
      </c>
      <c r="J70" s="19">
        <f t="shared" ref="J70:L70" si="33">SUM(J63:J69)</f>
        <v>585.51599999999996</v>
      </c>
      <c r="K70" s="25"/>
      <c r="L70" s="19">
        <f t="shared" si="33"/>
        <v>69.430000000000007</v>
      </c>
    </row>
    <row r="71" spans="1:12" ht="15" x14ac:dyDescent="0.25">
      <c r="A71" s="26">
        <f>A63</f>
        <v>1</v>
      </c>
      <c r="B71" s="13">
        <f>B63</f>
        <v>4</v>
      </c>
      <c r="C71" s="10" t="s">
        <v>22</v>
      </c>
      <c r="D71" s="7" t="s">
        <v>23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24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25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26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27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28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29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30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9" t="s">
        <v>4</v>
      </c>
      <c r="D81" s="70"/>
      <c r="E81" s="31"/>
      <c r="F81" s="32">
        <f>F70+F80</f>
        <v>510</v>
      </c>
      <c r="G81" s="32">
        <f t="shared" ref="G81" si="38">G70+G80</f>
        <v>15.654999999999999</v>
      </c>
      <c r="H81" s="32">
        <f t="shared" ref="H81" si="39">H70+H80</f>
        <v>14.495000000000001</v>
      </c>
      <c r="I81" s="32">
        <f t="shared" ref="I81" si="40">I70+I80</f>
        <v>90.534999999999997</v>
      </c>
      <c r="J81" s="32">
        <f t="shared" ref="J81:L81" si="41">J70+J80</f>
        <v>585.51599999999996</v>
      </c>
      <c r="K81" s="32"/>
      <c r="L81" s="32">
        <f t="shared" si="41"/>
        <v>69.430000000000007</v>
      </c>
    </row>
    <row r="82" spans="1:12" ht="15" x14ac:dyDescent="0.25">
      <c r="A82" s="56">
        <v>1</v>
      </c>
      <c r="B82" s="57">
        <v>5</v>
      </c>
      <c r="C82" s="58" t="s">
        <v>20</v>
      </c>
      <c r="D82" s="59" t="s">
        <v>64</v>
      </c>
      <c r="E82" s="51" t="s">
        <v>44</v>
      </c>
      <c r="F82" s="40">
        <v>155</v>
      </c>
      <c r="G82" s="40">
        <v>3.09</v>
      </c>
      <c r="H82" s="40">
        <v>4.657</v>
      </c>
      <c r="I82" s="40">
        <v>22.027000000000001</v>
      </c>
      <c r="J82" s="40">
        <v>142.381</v>
      </c>
      <c r="K82" s="41"/>
      <c r="L82" s="49">
        <v>30</v>
      </c>
    </row>
    <row r="83" spans="1:12" ht="15" x14ac:dyDescent="0.25">
      <c r="A83" s="23"/>
      <c r="B83" s="15"/>
      <c r="C83" s="11"/>
      <c r="D83" s="54" t="s">
        <v>64</v>
      </c>
      <c r="E83" s="52" t="s">
        <v>57</v>
      </c>
      <c r="F83" s="43">
        <v>90</v>
      </c>
      <c r="G83" s="43">
        <v>6.4</v>
      </c>
      <c r="H83" s="43">
        <v>6.77</v>
      </c>
      <c r="I83" s="43">
        <v>0.8</v>
      </c>
      <c r="J83" s="43">
        <v>209.73</v>
      </c>
      <c r="K83" s="44"/>
      <c r="L83" s="50">
        <v>25.43</v>
      </c>
    </row>
    <row r="84" spans="1:12" ht="15" x14ac:dyDescent="0.25">
      <c r="A84" s="23"/>
      <c r="B84" s="15"/>
      <c r="C84" s="11"/>
      <c r="D84" s="55" t="s">
        <v>21</v>
      </c>
      <c r="E84" s="52" t="s">
        <v>40</v>
      </c>
      <c r="F84" s="43">
        <v>30</v>
      </c>
      <c r="G84" s="43">
        <v>2.2799999999999998</v>
      </c>
      <c r="H84" s="43">
        <v>0.24</v>
      </c>
      <c r="I84" s="43">
        <v>14.76</v>
      </c>
      <c r="J84" s="43">
        <v>70.319999999999993</v>
      </c>
      <c r="K84" s="44"/>
      <c r="L84" s="50">
        <v>2</v>
      </c>
    </row>
    <row r="85" spans="1:12" ht="15" x14ac:dyDescent="0.25">
      <c r="A85" s="23"/>
      <c r="B85" s="15"/>
      <c r="C85" s="11"/>
      <c r="D85" s="55" t="s">
        <v>21</v>
      </c>
      <c r="E85" s="52" t="s">
        <v>41</v>
      </c>
      <c r="F85" s="43">
        <v>20</v>
      </c>
      <c r="G85" s="43">
        <v>1</v>
      </c>
      <c r="H85" s="43">
        <v>0.2</v>
      </c>
      <c r="I85" s="43">
        <v>9</v>
      </c>
      <c r="J85" s="43">
        <v>41.8</v>
      </c>
      <c r="K85" s="44"/>
      <c r="L85" s="50">
        <v>2</v>
      </c>
    </row>
    <row r="86" spans="1:12" ht="15" x14ac:dyDescent="0.25">
      <c r="A86" s="23"/>
      <c r="B86" s="15"/>
      <c r="C86" s="11"/>
      <c r="D86" s="55" t="s">
        <v>65</v>
      </c>
      <c r="E86" s="52" t="s">
        <v>43</v>
      </c>
      <c r="F86" s="43">
        <v>218</v>
      </c>
      <c r="G86" s="43">
        <v>3.97</v>
      </c>
      <c r="H86" s="43">
        <v>2.1</v>
      </c>
      <c r="I86" s="43">
        <v>25.167999999999999</v>
      </c>
      <c r="J86" s="43">
        <v>135.452</v>
      </c>
      <c r="K86" s="44"/>
      <c r="L86" s="50">
        <v>10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50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50"/>
    </row>
    <row r="89" spans="1:12" ht="15" x14ac:dyDescent="0.25">
      <c r="A89" s="24"/>
      <c r="B89" s="17"/>
      <c r="C89" s="8"/>
      <c r="D89" s="18" t="s">
        <v>30</v>
      </c>
      <c r="E89" s="9"/>
      <c r="F89" s="19">
        <f>SUM(F82:F88)</f>
        <v>513</v>
      </c>
      <c r="G89" s="19">
        <f t="shared" ref="G89" si="42">SUM(G82:G88)</f>
        <v>16.739999999999998</v>
      </c>
      <c r="H89" s="19">
        <f t="shared" ref="H89" si="43">SUM(H82:H88)</f>
        <v>13.966999999999999</v>
      </c>
      <c r="I89" s="19">
        <f t="shared" ref="I89" si="44">SUM(I82:I88)</f>
        <v>71.754999999999995</v>
      </c>
      <c r="J89" s="19">
        <f t="shared" ref="J89:L89" si="45">SUM(J82:J88)</f>
        <v>599.68299999999999</v>
      </c>
      <c r="K89" s="25"/>
      <c r="L89" s="19">
        <f t="shared" si="45"/>
        <v>69.430000000000007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22</v>
      </c>
      <c r="D90" s="7" t="s">
        <v>23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24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25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27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28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30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9" t="s">
        <v>4</v>
      </c>
      <c r="D100" s="70"/>
      <c r="E100" s="31"/>
      <c r="F100" s="32">
        <f>F89+F99</f>
        <v>513</v>
      </c>
      <c r="G100" s="32">
        <f t="shared" ref="G100" si="50">G89+G99</f>
        <v>16.739999999999998</v>
      </c>
      <c r="H100" s="32">
        <f t="shared" ref="H100" si="51">H89+H99</f>
        <v>13.966999999999999</v>
      </c>
      <c r="I100" s="32">
        <f t="shared" ref="I100" si="52">I89+I99</f>
        <v>71.754999999999995</v>
      </c>
      <c r="J100" s="32">
        <f t="shared" ref="J100:L100" si="53">J89+J99</f>
        <v>599.68299999999999</v>
      </c>
      <c r="K100" s="32"/>
      <c r="L100" s="32">
        <f t="shared" si="53"/>
        <v>69.430000000000007</v>
      </c>
    </row>
    <row r="101" spans="1:12" ht="15" x14ac:dyDescent="0.25">
      <c r="A101" s="56">
        <v>1</v>
      </c>
      <c r="B101" s="57">
        <v>6</v>
      </c>
      <c r="C101" s="58" t="s">
        <v>20</v>
      </c>
      <c r="D101" s="53" t="s">
        <v>64</v>
      </c>
      <c r="E101" s="51" t="s">
        <v>66</v>
      </c>
      <c r="F101" s="40">
        <v>240</v>
      </c>
      <c r="G101" s="40">
        <v>12.73</v>
      </c>
      <c r="H101" s="40">
        <v>13.2</v>
      </c>
      <c r="I101" s="40">
        <v>40</v>
      </c>
      <c r="J101" s="40">
        <v>398.8</v>
      </c>
      <c r="K101" s="41"/>
      <c r="L101" s="49">
        <v>60.43</v>
      </c>
    </row>
    <row r="102" spans="1:12" ht="15" x14ac:dyDescent="0.25">
      <c r="A102" s="23"/>
      <c r="B102" s="15"/>
      <c r="C102" s="11"/>
      <c r="D102" s="54" t="s">
        <v>64</v>
      </c>
      <c r="E102" s="52"/>
      <c r="F102" s="43"/>
      <c r="G102" s="43"/>
      <c r="H102" s="43"/>
      <c r="I102" s="43"/>
      <c r="J102" s="43"/>
      <c r="K102" s="44"/>
      <c r="L102" s="50"/>
    </row>
    <row r="103" spans="1:12" ht="15" x14ac:dyDescent="0.25">
      <c r="A103" s="23"/>
      <c r="B103" s="15"/>
      <c r="C103" s="11"/>
      <c r="D103" s="55" t="s">
        <v>21</v>
      </c>
      <c r="E103" s="52" t="s">
        <v>40</v>
      </c>
      <c r="F103" s="43">
        <v>30</v>
      </c>
      <c r="G103" s="43">
        <v>2.2799999999999998</v>
      </c>
      <c r="H103" s="43">
        <v>0.24</v>
      </c>
      <c r="I103" s="43">
        <v>14.76</v>
      </c>
      <c r="J103" s="43">
        <v>70.319999999999993</v>
      </c>
      <c r="K103" s="44"/>
      <c r="L103" s="50">
        <v>2</v>
      </c>
    </row>
    <row r="104" spans="1:12" ht="15" x14ac:dyDescent="0.25">
      <c r="A104" s="23"/>
      <c r="B104" s="15"/>
      <c r="C104" s="11"/>
      <c r="D104" s="55" t="s">
        <v>21</v>
      </c>
      <c r="E104" s="52" t="s">
        <v>41</v>
      </c>
      <c r="F104" s="43">
        <v>20</v>
      </c>
      <c r="G104" s="43">
        <v>1</v>
      </c>
      <c r="H104" s="43">
        <v>0.2</v>
      </c>
      <c r="I104" s="43">
        <v>9</v>
      </c>
      <c r="J104" s="43">
        <v>41.8</v>
      </c>
      <c r="K104" s="44"/>
      <c r="L104" s="50">
        <v>2</v>
      </c>
    </row>
    <row r="105" spans="1:12" ht="15" x14ac:dyDescent="0.25">
      <c r="A105" s="23"/>
      <c r="B105" s="15"/>
      <c r="C105" s="11"/>
      <c r="D105" s="55" t="s">
        <v>65</v>
      </c>
      <c r="E105" s="52" t="s">
        <v>39</v>
      </c>
      <c r="F105" s="43">
        <v>210</v>
      </c>
      <c r="G105" s="43">
        <v>1.6</v>
      </c>
      <c r="H105" s="43">
        <v>1.65</v>
      </c>
      <c r="I105" s="43">
        <v>15.36</v>
      </c>
      <c r="J105" s="43">
        <v>82.69</v>
      </c>
      <c r="K105" s="44"/>
      <c r="L105" s="50">
        <v>5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50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50"/>
    </row>
    <row r="108" spans="1:12" ht="15.75" thickBot="1" x14ac:dyDescent="0.3">
      <c r="A108" s="24"/>
      <c r="B108" s="17"/>
      <c r="C108" s="8"/>
      <c r="D108" s="18" t="s">
        <v>30</v>
      </c>
      <c r="E108" s="9"/>
      <c r="F108" s="19">
        <f>SUM(F101:F107)</f>
        <v>500</v>
      </c>
      <c r="G108" s="19">
        <f t="shared" ref="G108:J108" si="54">SUM(G101:G107)</f>
        <v>17.61</v>
      </c>
      <c r="H108" s="19">
        <f t="shared" si="54"/>
        <v>15.29</v>
      </c>
      <c r="I108" s="19">
        <f t="shared" si="54"/>
        <v>79.12</v>
      </c>
      <c r="J108" s="19">
        <f t="shared" si="54"/>
        <v>593.61</v>
      </c>
      <c r="K108" s="25"/>
      <c r="L108" s="19">
        <f t="shared" ref="L108" si="55">SUM(L101:L107)</f>
        <v>69.430000000000007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22</v>
      </c>
      <c r="D109" s="7" t="s">
        <v>23</v>
      </c>
      <c r="E109" s="51"/>
      <c r="F109" s="40"/>
      <c r="G109" s="40"/>
      <c r="H109" s="40"/>
      <c r="I109" s="40"/>
      <c r="J109" s="40"/>
      <c r="K109" s="41"/>
      <c r="L109" s="49"/>
    </row>
    <row r="110" spans="1:12" ht="15" x14ac:dyDescent="0.25">
      <c r="A110" s="23"/>
      <c r="B110" s="15"/>
      <c r="C110" s="11"/>
      <c r="D110" s="7" t="s">
        <v>24</v>
      </c>
      <c r="E110" s="52"/>
      <c r="F110" s="43"/>
      <c r="G110" s="43"/>
      <c r="H110" s="43"/>
      <c r="I110" s="43"/>
      <c r="J110" s="43"/>
      <c r="K110" s="44"/>
      <c r="L110" s="50"/>
    </row>
    <row r="111" spans="1:12" ht="15" x14ac:dyDescent="0.25">
      <c r="A111" s="23"/>
      <c r="B111" s="15"/>
      <c r="C111" s="11"/>
      <c r="D111" s="7" t="s">
        <v>25</v>
      </c>
      <c r="E111" s="52"/>
      <c r="F111" s="43"/>
      <c r="G111" s="43"/>
      <c r="H111" s="43"/>
      <c r="I111" s="43"/>
      <c r="J111" s="43"/>
      <c r="K111" s="44"/>
      <c r="L111" s="50"/>
    </row>
    <row r="112" spans="1:12" ht="15" x14ac:dyDescent="0.25">
      <c r="A112" s="23"/>
      <c r="B112" s="15"/>
      <c r="C112" s="11"/>
      <c r="D112" s="7" t="s">
        <v>26</v>
      </c>
      <c r="E112" s="52"/>
      <c r="F112" s="43"/>
      <c r="G112" s="43"/>
      <c r="H112" s="43"/>
      <c r="I112" s="43"/>
      <c r="J112" s="43"/>
      <c r="K112" s="44"/>
      <c r="L112" s="50"/>
    </row>
    <row r="113" spans="1:12" ht="15" x14ac:dyDescent="0.25">
      <c r="A113" s="23"/>
      <c r="B113" s="15"/>
      <c r="C113" s="11"/>
      <c r="D113" s="7" t="s">
        <v>27</v>
      </c>
      <c r="E113" s="52"/>
      <c r="F113" s="43"/>
      <c r="G113" s="43"/>
      <c r="H113" s="43"/>
      <c r="I113" s="43"/>
      <c r="J113" s="43"/>
      <c r="K113" s="44"/>
      <c r="L113" s="50"/>
    </row>
    <row r="114" spans="1:12" ht="15" x14ac:dyDescent="0.25">
      <c r="A114" s="23"/>
      <c r="B114" s="15"/>
      <c r="C114" s="11"/>
      <c r="D114" s="7" t="s">
        <v>28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29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30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69" t="s">
        <v>4</v>
      </c>
      <c r="D119" s="70"/>
      <c r="E119" s="31"/>
      <c r="F119" s="32">
        <f>F108+F118</f>
        <v>500</v>
      </c>
      <c r="G119" s="32">
        <f t="shared" ref="G119:J119" si="58">G108+G118</f>
        <v>17.61</v>
      </c>
      <c r="H119" s="32">
        <f t="shared" si="58"/>
        <v>15.29</v>
      </c>
      <c r="I119" s="32">
        <f t="shared" si="58"/>
        <v>79.12</v>
      </c>
      <c r="J119" s="32">
        <f t="shared" si="58"/>
        <v>593.61</v>
      </c>
      <c r="K119" s="32"/>
      <c r="L119" s="32">
        <f t="shared" ref="L119" si="59">L108+L118</f>
        <v>69.430000000000007</v>
      </c>
    </row>
    <row r="120" spans="1:12" ht="15" x14ac:dyDescent="0.25">
      <c r="A120" s="60">
        <v>2</v>
      </c>
      <c r="B120" s="61">
        <v>1</v>
      </c>
      <c r="C120" s="58" t="s">
        <v>20</v>
      </c>
      <c r="D120" s="59" t="s">
        <v>23</v>
      </c>
      <c r="E120" s="51" t="s">
        <v>37</v>
      </c>
      <c r="F120" s="40">
        <v>40</v>
      </c>
      <c r="G120" s="40">
        <v>0.82</v>
      </c>
      <c r="H120" s="40">
        <v>3.05</v>
      </c>
      <c r="I120" s="40">
        <v>8.7100000000000009</v>
      </c>
      <c r="J120" s="40">
        <v>65.569999999999993</v>
      </c>
      <c r="K120" s="41"/>
      <c r="L120" s="49">
        <v>25.43</v>
      </c>
    </row>
    <row r="121" spans="1:12" ht="15" x14ac:dyDescent="0.25">
      <c r="A121" s="14"/>
      <c r="B121" s="15"/>
      <c r="C121" s="11"/>
      <c r="D121" s="54" t="s">
        <v>64</v>
      </c>
      <c r="E121" s="52" t="s">
        <v>50</v>
      </c>
      <c r="F121" s="43">
        <v>205</v>
      </c>
      <c r="G121" s="43">
        <v>7.3</v>
      </c>
      <c r="H121" s="43">
        <v>10.39</v>
      </c>
      <c r="I121" s="43">
        <v>16.43</v>
      </c>
      <c r="J121" s="43">
        <v>388.4</v>
      </c>
      <c r="K121" s="44"/>
      <c r="L121" s="50">
        <v>30</v>
      </c>
    </row>
    <row r="122" spans="1:12" ht="15" x14ac:dyDescent="0.25">
      <c r="A122" s="14"/>
      <c r="B122" s="15"/>
      <c r="C122" s="11"/>
      <c r="D122" s="55" t="s">
        <v>21</v>
      </c>
      <c r="E122" s="52" t="s">
        <v>40</v>
      </c>
      <c r="F122" s="43">
        <v>30</v>
      </c>
      <c r="G122" s="43">
        <v>2.2799999999999998</v>
      </c>
      <c r="H122" s="43">
        <v>0.24</v>
      </c>
      <c r="I122" s="43">
        <v>14.76</v>
      </c>
      <c r="J122" s="43">
        <v>70.319999999999993</v>
      </c>
      <c r="K122" s="44"/>
      <c r="L122" s="50">
        <v>2</v>
      </c>
    </row>
    <row r="123" spans="1:12" ht="15" x14ac:dyDescent="0.25">
      <c r="A123" s="14"/>
      <c r="B123" s="15"/>
      <c r="C123" s="11"/>
      <c r="D123" s="55" t="s">
        <v>21</v>
      </c>
      <c r="E123" s="52" t="s">
        <v>41</v>
      </c>
      <c r="F123" s="43">
        <v>20</v>
      </c>
      <c r="G123" s="43">
        <v>1</v>
      </c>
      <c r="H123" s="43">
        <v>0.2</v>
      </c>
      <c r="I123" s="43">
        <v>9</v>
      </c>
      <c r="J123" s="43">
        <v>41.8</v>
      </c>
      <c r="K123" s="44"/>
      <c r="L123" s="50">
        <v>2</v>
      </c>
    </row>
    <row r="124" spans="1:12" ht="15" x14ac:dyDescent="0.25">
      <c r="A124" s="14"/>
      <c r="B124" s="15"/>
      <c r="C124" s="11"/>
      <c r="D124" s="55" t="s">
        <v>65</v>
      </c>
      <c r="E124" s="52" t="s">
        <v>43</v>
      </c>
      <c r="F124" s="43">
        <v>218</v>
      </c>
      <c r="G124" s="43">
        <v>2.1000000000000001E-2</v>
      </c>
      <c r="H124" s="43">
        <v>5.0000000000000001E-3</v>
      </c>
      <c r="I124" s="43">
        <v>14.975</v>
      </c>
      <c r="J124" s="43">
        <v>80</v>
      </c>
      <c r="K124" s="44"/>
      <c r="L124" s="50">
        <v>10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50"/>
    </row>
    <row r="127" spans="1:12" ht="15" x14ac:dyDescent="0.25">
      <c r="A127" s="16"/>
      <c r="B127" s="17"/>
      <c r="C127" s="8"/>
      <c r="D127" s="18" t="s">
        <v>30</v>
      </c>
      <c r="E127" s="9"/>
      <c r="F127" s="19">
        <f>SUM(F120:F126)</f>
        <v>513</v>
      </c>
      <c r="G127" s="19">
        <f t="shared" ref="G127:J127" si="60">SUM(G120:G126)</f>
        <v>11.420999999999999</v>
      </c>
      <c r="H127" s="19">
        <f t="shared" si="60"/>
        <v>13.885000000000002</v>
      </c>
      <c r="I127" s="19">
        <f t="shared" si="60"/>
        <v>63.875</v>
      </c>
      <c r="J127" s="19">
        <f t="shared" si="60"/>
        <v>646.08999999999992</v>
      </c>
      <c r="K127" s="25"/>
      <c r="L127" s="19">
        <f t="shared" ref="L127" si="61">SUM(L120:L126)</f>
        <v>69.430000000000007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22</v>
      </c>
      <c r="D128" s="7" t="s">
        <v>23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24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25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26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27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28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29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30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5.75" thickBot="1" x14ac:dyDescent="0.25">
      <c r="A138" s="67">
        <f>A120</f>
        <v>2</v>
      </c>
      <c r="B138" s="67">
        <f>B120</f>
        <v>1</v>
      </c>
      <c r="C138" s="77" t="s">
        <v>4</v>
      </c>
      <c r="D138" s="78"/>
      <c r="E138" s="31"/>
      <c r="F138" s="32">
        <f>F127+F137</f>
        <v>513</v>
      </c>
      <c r="G138" s="32">
        <f t="shared" ref="G138" si="64">G127+G137</f>
        <v>11.420999999999999</v>
      </c>
      <c r="H138" s="32">
        <f t="shared" ref="H138" si="65">H127+H137</f>
        <v>13.885000000000002</v>
      </c>
      <c r="I138" s="32">
        <f t="shared" ref="I138" si="66">I127+I137</f>
        <v>63.875</v>
      </c>
      <c r="J138" s="32">
        <f t="shared" ref="J138:L138" si="67">J127+J137</f>
        <v>646.08999999999992</v>
      </c>
      <c r="K138" s="32"/>
      <c r="L138" s="32">
        <f t="shared" si="67"/>
        <v>69.430000000000007</v>
      </c>
    </row>
    <row r="139" spans="1:12" ht="15.75" thickBot="1" x14ac:dyDescent="0.3">
      <c r="A139" s="56">
        <v>2</v>
      </c>
      <c r="B139" s="57">
        <v>2</v>
      </c>
      <c r="C139" s="58" t="s">
        <v>20</v>
      </c>
      <c r="D139" s="59" t="s">
        <v>23</v>
      </c>
      <c r="E139" s="51" t="s">
        <v>51</v>
      </c>
      <c r="F139" s="40">
        <v>60</v>
      </c>
      <c r="G139" s="40">
        <v>1.5</v>
      </c>
      <c r="H139" s="40">
        <v>0.1</v>
      </c>
      <c r="I139" s="40">
        <v>8.8000000000000007</v>
      </c>
      <c r="J139" s="40">
        <v>44</v>
      </c>
      <c r="K139" s="41"/>
      <c r="L139" s="49">
        <v>5</v>
      </c>
    </row>
    <row r="140" spans="1:12" ht="15" x14ac:dyDescent="0.25">
      <c r="A140" s="23"/>
      <c r="B140" s="15"/>
      <c r="C140" s="11"/>
      <c r="D140" s="54" t="s">
        <v>64</v>
      </c>
      <c r="E140" s="51" t="s">
        <v>44</v>
      </c>
      <c r="F140" s="40">
        <v>155</v>
      </c>
      <c r="G140" s="40">
        <v>3.09</v>
      </c>
      <c r="H140" s="40">
        <v>4.657</v>
      </c>
      <c r="I140" s="40">
        <v>22.027000000000001</v>
      </c>
      <c r="J140" s="40">
        <v>142.381</v>
      </c>
      <c r="K140" s="41"/>
      <c r="L140" s="49">
        <v>30</v>
      </c>
    </row>
    <row r="141" spans="1:12" ht="15" x14ac:dyDescent="0.25">
      <c r="A141" s="23"/>
      <c r="B141" s="15"/>
      <c r="C141" s="11"/>
      <c r="D141" s="55" t="s">
        <v>64</v>
      </c>
      <c r="E141" s="52" t="s">
        <v>45</v>
      </c>
      <c r="F141" s="43">
        <v>110</v>
      </c>
      <c r="G141" s="43">
        <v>8.52</v>
      </c>
      <c r="H141" s="43">
        <v>8.6300000000000008</v>
      </c>
      <c r="I141" s="43">
        <v>10.199999999999999</v>
      </c>
      <c r="J141" s="43">
        <v>262</v>
      </c>
      <c r="K141" s="44"/>
      <c r="L141" s="50">
        <v>25.43</v>
      </c>
    </row>
    <row r="142" spans="1:12" ht="15.75" customHeight="1" x14ac:dyDescent="0.25">
      <c r="A142" s="23"/>
      <c r="B142" s="15"/>
      <c r="C142" s="11"/>
      <c r="D142" s="55" t="s">
        <v>21</v>
      </c>
      <c r="E142" s="52" t="s">
        <v>40</v>
      </c>
      <c r="F142" s="43">
        <v>30</v>
      </c>
      <c r="G142" s="43">
        <v>2.2799999999999998</v>
      </c>
      <c r="H142" s="43">
        <v>0.24</v>
      </c>
      <c r="I142" s="43">
        <v>14.76</v>
      </c>
      <c r="J142" s="43">
        <v>7032</v>
      </c>
      <c r="K142" s="44"/>
      <c r="L142" s="50">
        <v>2</v>
      </c>
    </row>
    <row r="143" spans="1:12" ht="15" x14ac:dyDescent="0.25">
      <c r="A143" s="23"/>
      <c r="B143" s="15"/>
      <c r="C143" s="11"/>
      <c r="D143" s="55" t="s">
        <v>21</v>
      </c>
      <c r="E143" s="52" t="s">
        <v>41</v>
      </c>
      <c r="F143" s="43">
        <v>20</v>
      </c>
      <c r="G143" s="43">
        <v>1</v>
      </c>
      <c r="H143" s="43">
        <v>0.2</v>
      </c>
      <c r="I143" s="43">
        <v>9</v>
      </c>
      <c r="J143" s="43">
        <v>41.8</v>
      </c>
      <c r="K143" s="44"/>
      <c r="L143" s="50">
        <v>2</v>
      </c>
    </row>
    <row r="144" spans="1:12" ht="15" x14ac:dyDescent="0.25">
      <c r="A144" s="23"/>
      <c r="B144" s="15"/>
      <c r="C144" s="11"/>
      <c r="D144" s="54" t="s">
        <v>65</v>
      </c>
      <c r="E144" s="52" t="s">
        <v>39</v>
      </c>
      <c r="F144" s="43">
        <v>210</v>
      </c>
      <c r="G144" s="43">
        <v>1.6</v>
      </c>
      <c r="H144" s="43">
        <v>1.65</v>
      </c>
      <c r="I144" s="43">
        <v>15.36</v>
      </c>
      <c r="J144" s="43">
        <v>82.69</v>
      </c>
      <c r="K144" s="44"/>
      <c r="L144" s="50">
        <v>5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50"/>
    </row>
    <row r="146" spans="1:12" ht="15.75" thickBot="1" x14ac:dyDescent="0.3">
      <c r="A146" s="24"/>
      <c r="B146" s="17"/>
      <c r="C146" s="8"/>
      <c r="D146" s="18" t="s">
        <v>30</v>
      </c>
      <c r="E146" s="9"/>
      <c r="F146" s="19">
        <f>SUM(F139:F145)</f>
        <v>585</v>
      </c>
      <c r="G146" s="19">
        <f t="shared" ref="G146:J146" si="68">SUM(G139:G145)</f>
        <v>17.990000000000002</v>
      </c>
      <c r="H146" s="19">
        <f t="shared" si="68"/>
        <v>15.477</v>
      </c>
      <c r="I146" s="19">
        <f t="shared" si="68"/>
        <v>80.147000000000006</v>
      </c>
      <c r="J146" s="19">
        <f t="shared" si="68"/>
        <v>7604.8710000000001</v>
      </c>
      <c r="K146" s="25"/>
      <c r="L146" s="19">
        <f t="shared" ref="L146" si="69">SUM(L139:L145)</f>
        <v>69.430000000000007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22</v>
      </c>
      <c r="D147" s="7" t="s">
        <v>23</v>
      </c>
      <c r="E147" s="51"/>
      <c r="F147" s="40"/>
      <c r="G147" s="40"/>
      <c r="H147" s="40"/>
      <c r="I147" s="40"/>
      <c r="J147" s="40"/>
      <c r="K147" s="41"/>
      <c r="L147" s="49"/>
    </row>
    <row r="148" spans="1:12" ht="15" x14ac:dyDescent="0.25">
      <c r="A148" s="23"/>
      <c r="B148" s="15"/>
      <c r="C148" s="11"/>
      <c r="D148" s="7" t="s">
        <v>24</v>
      </c>
      <c r="E148" s="52"/>
      <c r="F148" s="43"/>
      <c r="G148" s="43"/>
      <c r="H148" s="43"/>
      <c r="I148" s="43"/>
      <c r="J148" s="43"/>
      <c r="K148" s="44"/>
      <c r="L148" s="50"/>
    </row>
    <row r="149" spans="1:12" ht="15" x14ac:dyDescent="0.25">
      <c r="A149" s="23"/>
      <c r="B149" s="15"/>
      <c r="C149" s="11"/>
      <c r="D149" s="7" t="s">
        <v>25</v>
      </c>
      <c r="E149" s="52"/>
      <c r="F149" s="43"/>
      <c r="G149" s="43"/>
      <c r="H149" s="43"/>
      <c r="I149" s="43"/>
      <c r="J149" s="43"/>
      <c r="K149" s="44"/>
      <c r="L149" s="50"/>
    </row>
    <row r="150" spans="1:12" ht="15" x14ac:dyDescent="0.25">
      <c r="A150" s="23"/>
      <c r="B150" s="15"/>
      <c r="C150" s="11"/>
      <c r="D150" s="7" t="s">
        <v>26</v>
      </c>
      <c r="E150" s="52"/>
      <c r="F150" s="43"/>
      <c r="G150" s="43"/>
      <c r="H150" s="43"/>
      <c r="I150" s="43"/>
      <c r="J150" s="43"/>
      <c r="K150" s="44"/>
      <c r="L150" s="50"/>
    </row>
    <row r="151" spans="1:12" ht="15" x14ac:dyDescent="0.25">
      <c r="A151" s="23"/>
      <c r="B151" s="15"/>
      <c r="C151" s="11"/>
      <c r="D151" s="7" t="s">
        <v>27</v>
      </c>
      <c r="E151" s="52"/>
      <c r="F151" s="43"/>
      <c r="G151" s="43"/>
      <c r="H151" s="43"/>
      <c r="I151" s="43"/>
      <c r="J151" s="43"/>
      <c r="K151" s="44"/>
      <c r="L151" s="50"/>
    </row>
    <row r="152" spans="1:12" ht="15" x14ac:dyDescent="0.25">
      <c r="A152" s="23"/>
      <c r="B152" s="15"/>
      <c r="C152" s="11"/>
      <c r="D152" s="7" t="s">
        <v>28</v>
      </c>
      <c r="E152" s="52"/>
      <c r="F152" s="43"/>
      <c r="G152" s="43"/>
      <c r="H152" s="43"/>
      <c r="I152" s="43"/>
      <c r="J152" s="43"/>
      <c r="K152" s="44"/>
      <c r="L152" s="50"/>
    </row>
    <row r="153" spans="1:12" ht="15" x14ac:dyDescent="0.25">
      <c r="A153" s="23"/>
      <c r="B153" s="15"/>
      <c r="C153" s="11"/>
      <c r="D153" s="7" t="s">
        <v>29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30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69" t="s">
        <v>4</v>
      </c>
      <c r="D157" s="70"/>
      <c r="E157" s="31"/>
      <c r="F157" s="32">
        <f>F146+F156</f>
        <v>585</v>
      </c>
      <c r="G157" s="32">
        <f t="shared" ref="G157" si="72">G146+G156</f>
        <v>17.990000000000002</v>
      </c>
      <c r="H157" s="32">
        <f t="shared" ref="H157" si="73">H146+H156</f>
        <v>15.477</v>
      </c>
      <c r="I157" s="32">
        <f t="shared" ref="I157" si="74">I146+I156</f>
        <v>80.147000000000006</v>
      </c>
      <c r="J157" s="32">
        <f t="shared" ref="J157:L157" si="75">J146+J156</f>
        <v>7604.8710000000001</v>
      </c>
      <c r="K157" s="32"/>
      <c r="L157" s="32">
        <f t="shared" si="75"/>
        <v>69.430000000000007</v>
      </c>
    </row>
    <row r="158" spans="1:12" ht="15" x14ac:dyDescent="0.25">
      <c r="A158" s="20">
        <v>2</v>
      </c>
      <c r="B158" s="21">
        <v>3</v>
      </c>
      <c r="C158" s="22" t="s">
        <v>20</v>
      </c>
      <c r="D158" s="53" t="s">
        <v>64</v>
      </c>
      <c r="E158" s="51" t="s">
        <v>61</v>
      </c>
      <c r="F158" s="40">
        <v>150</v>
      </c>
      <c r="G158" s="40">
        <v>3.09</v>
      </c>
      <c r="H158" s="40">
        <v>4.657</v>
      </c>
      <c r="I158" s="40">
        <v>22.027000000000001</v>
      </c>
      <c r="J158" s="40">
        <v>209.66</v>
      </c>
      <c r="K158" s="41"/>
      <c r="L158" s="49">
        <v>30</v>
      </c>
    </row>
    <row r="159" spans="1:12" ht="15" x14ac:dyDescent="0.25">
      <c r="A159" s="23"/>
      <c r="B159" s="15"/>
      <c r="C159" s="11"/>
      <c r="D159" s="54" t="s">
        <v>64</v>
      </c>
      <c r="E159" s="52" t="s">
        <v>62</v>
      </c>
      <c r="F159" s="43">
        <v>100</v>
      </c>
      <c r="G159" s="43">
        <v>6.4</v>
      </c>
      <c r="H159" s="43">
        <v>6.77</v>
      </c>
      <c r="I159" s="43">
        <v>0.8</v>
      </c>
      <c r="J159" s="43">
        <v>209.73</v>
      </c>
      <c r="K159" s="44"/>
      <c r="L159" s="50">
        <v>25.43</v>
      </c>
    </row>
    <row r="160" spans="1:12" ht="15" x14ac:dyDescent="0.25">
      <c r="A160" s="23"/>
      <c r="B160" s="15"/>
      <c r="C160" s="11"/>
      <c r="D160" s="55" t="s">
        <v>21</v>
      </c>
      <c r="E160" s="52" t="s">
        <v>40</v>
      </c>
      <c r="F160" s="43">
        <v>30</v>
      </c>
      <c r="G160" s="43">
        <v>2.2799999999999998</v>
      </c>
      <c r="H160" s="43">
        <v>0.24</v>
      </c>
      <c r="I160" s="43">
        <v>14.76</v>
      </c>
      <c r="J160" s="43">
        <v>70.319999999999993</v>
      </c>
      <c r="K160" s="44"/>
      <c r="L160" s="50">
        <v>2</v>
      </c>
    </row>
    <row r="161" spans="1:12" ht="15" x14ac:dyDescent="0.25">
      <c r="A161" s="23"/>
      <c r="B161" s="15"/>
      <c r="C161" s="11"/>
      <c r="D161" s="55" t="s">
        <v>21</v>
      </c>
      <c r="E161" s="52" t="s">
        <v>60</v>
      </c>
      <c r="F161" s="43">
        <v>20</v>
      </c>
      <c r="G161" s="43">
        <v>1</v>
      </c>
      <c r="H161" s="43">
        <v>0.2</v>
      </c>
      <c r="I161" s="43">
        <v>9</v>
      </c>
      <c r="J161" s="43">
        <v>41.8</v>
      </c>
      <c r="K161" s="44"/>
      <c r="L161" s="50">
        <v>2</v>
      </c>
    </row>
    <row r="162" spans="1:12" ht="15" x14ac:dyDescent="0.25">
      <c r="A162" s="23"/>
      <c r="B162" s="15"/>
      <c r="C162" s="11"/>
      <c r="D162" s="55" t="s">
        <v>65</v>
      </c>
      <c r="E162" s="52" t="s">
        <v>43</v>
      </c>
      <c r="F162" s="43">
        <v>218</v>
      </c>
      <c r="G162" s="43">
        <v>2.1000000000000001E-2</v>
      </c>
      <c r="H162" s="43">
        <v>5.0000000000000001E-3</v>
      </c>
      <c r="I162" s="43">
        <v>14.975</v>
      </c>
      <c r="J162" s="43">
        <v>80</v>
      </c>
      <c r="K162" s="44"/>
      <c r="L162" s="50">
        <v>10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50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50"/>
    </row>
    <row r="165" spans="1:12" ht="15.75" thickBot="1" x14ac:dyDescent="0.3">
      <c r="A165" s="24"/>
      <c r="B165" s="17"/>
      <c r="C165" s="8"/>
      <c r="D165" s="18" t="s">
        <v>30</v>
      </c>
      <c r="E165" s="9"/>
      <c r="F165" s="19">
        <f>SUM(F158:F164)</f>
        <v>518</v>
      </c>
      <c r="G165" s="19">
        <f t="shared" ref="G165:J165" si="76">SUM(G158:G164)</f>
        <v>12.791</v>
      </c>
      <c r="H165" s="19">
        <f t="shared" si="76"/>
        <v>11.872</v>
      </c>
      <c r="I165" s="19">
        <f t="shared" si="76"/>
        <v>61.562000000000005</v>
      </c>
      <c r="J165" s="19">
        <f t="shared" si="76"/>
        <v>611.51</v>
      </c>
      <c r="K165" s="25"/>
      <c r="L165" s="19">
        <f t="shared" ref="L165" si="77">SUM(L158:L164)</f>
        <v>69.430000000000007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22</v>
      </c>
      <c r="D166" s="7" t="s">
        <v>23</v>
      </c>
      <c r="E166" s="51"/>
      <c r="F166" s="40"/>
      <c r="G166" s="40"/>
      <c r="H166" s="40"/>
      <c r="I166" s="40"/>
      <c r="J166" s="40"/>
      <c r="K166" s="41"/>
      <c r="L166" s="49"/>
    </row>
    <row r="167" spans="1:12" ht="15" x14ac:dyDescent="0.25">
      <c r="A167" s="23"/>
      <c r="B167" s="15"/>
      <c r="C167" s="11"/>
      <c r="D167" s="7" t="s">
        <v>24</v>
      </c>
      <c r="E167" s="52"/>
      <c r="F167" s="43"/>
      <c r="G167" s="43"/>
      <c r="H167" s="43"/>
      <c r="I167" s="43"/>
      <c r="J167" s="43"/>
      <c r="K167" s="44"/>
      <c r="L167" s="50"/>
    </row>
    <row r="168" spans="1:12" ht="15" x14ac:dyDescent="0.25">
      <c r="A168" s="23"/>
      <c r="B168" s="15"/>
      <c r="C168" s="11"/>
      <c r="D168" s="7" t="s">
        <v>25</v>
      </c>
      <c r="E168" s="52"/>
      <c r="F168" s="43"/>
      <c r="G168" s="43"/>
      <c r="H168" s="43"/>
      <c r="I168" s="43"/>
      <c r="J168" s="43"/>
      <c r="K168" s="44"/>
      <c r="L168" s="50"/>
    </row>
    <row r="169" spans="1:12" ht="15" x14ac:dyDescent="0.25">
      <c r="A169" s="23"/>
      <c r="B169" s="15"/>
      <c r="C169" s="11"/>
      <c r="D169" s="7" t="s">
        <v>26</v>
      </c>
      <c r="E169" s="52"/>
      <c r="F169" s="43"/>
      <c r="G169" s="43"/>
      <c r="H169" s="43"/>
      <c r="I169" s="43"/>
      <c r="J169" s="43"/>
      <c r="K169" s="44"/>
      <c r="L169" s="50"/>
    </row>
    <row r="170" spans="1:12" ht="15" x14ac:dyDescent="0.25">
      <c r="A170" s="23"/>
      <c r="B170" s="15"/>
      <c r="C170" s="11"/>
      <c r="D170" s="7" t="s">
        <v>27</v>
      </c>
      <c r="E170" s="52"/>
      <c r="F170" s="43"/>
      <c r="G170" s="43"/>
      <c r="H170" s="43"/>
      <c r="I170" s="43"/>
      <c r="J170" s="43"/>
      <c r="K170" s="44"/>
      <c r="L170" s="50"/>
    </row>
    <row r="171" spans="1:12" ht="15" x14ac:dyDescent="0.25">
      <c r="A171" s="23"/>
      <c r="B171" s="15"/>
      <c r="C171" s="11"/>
      <c r="D171" s="7" t="s">
        <v>28</v>
      </c>
      <c r="E171" s="42"/>
      <c r="F171" s="43"/>
      <c r="G171" s="43"/>
      <c r="H171" s="43"/>
      <c r="I171" s="43"/>
      <c r="J171" s="43"/>
      <c r="K171" s="44"/>
      <c r="L171" s="50"/>
    </row>
    <row r="172" spans="1:12" ht="15" x14ac:dyDescent="0.25">
      <c r="A172" s="23"/>
      <c r="B172" s="15"/>
      <c r="C172" s="11"/>
      <c r="D172" s="7" t="s">
        <v>29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30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69" t="s">
        <v>4</v>
      </c>
      <c r="D176" s="70"/>
      <c r="E176" s="31"/>
      <c r="F176" s="32">
        <f>F165+F175</f>
        <v>518</v>
      </c>
      <c r="G176" s="32">
        <f t="shared" ref="G176" si="80">G165+G175</f>
        <v>12.791</v>
      </c>
      <c r="H176" s="32">
        <f t="shared" ref="H176" si="81">H165+H175</f>
        <v>11.872</v>
      </c>
      <c r="I176" s="32">
        <f t="shared" ref="I176" si="82">I165+I175</f>
        <v>61.562000000000005</v>
      </c>
      <c r="J176" s="32">
        <f t="shared" ref="J176:L176" si="83">J165+J175</f>
        <v>611.51</v>
      </c>
      <c r="K176" s="32"/>
      <c r="L176" s="32">
        <f t="shared" si="83"/>
        <v>69.430000000000007</v>
      </c>
    </row>
    <row r="177" spans="1:12" ht="15" x14ac:dyDescent="0.25">
      <c r="A177" s="56">
        <v>2</v>
      </c>
      <c r="B177" s="57">
        <v>4</v>
      </c>
      <c r="C177" s="58" t="s">
        <v>20</v>
      </c>
      <c r="D177" s="53" t="s">
        <v>23</v>
      </c>
      <c r="E177" s="51" t="s">
        <v>53</v>
      </c>
      <c r="F177" s="40">
        <v>60</v>
      </c>
      <c r="G177" s="40">
        <v>0.8</v>
      </c>
      <c r="H177" s="40">
        <v>0.1</v>
      </c>
      <c r="I177" s="40">
        <v>1.7</v>
      </c>
      <c r="J177" s="40">
        <v>11</v>
      </c>
      <c r="K177" s="41"/>
      <c r="L177" s="49">
        <v>5</v>
      </c>
    </row>
    <row r="178" spans="1:12" ht="15" x14ac:dyDescent="0.25">
      <c r="A178" s="23"/>
      <c r="B178" s="15"/>
      <c r="C178" s="11"/>
      <c r="D178" s="6" t="s">
        <v>64</v>
      </c>
      <c r="E178" s="52" t="s">
        <v>54</v>
      </c>
      <c r="F178" s="43">
        <v>150</v>
      </c>
      <c r="G178" s="43">
        <v>3.8340000000000001</v>
      </c>
      <c r="H178" s="43">
        <v>5.42</v>
      </c>
      <c r="I178" s="43">
        <v>41.6</v>
      </c>
      <c r="J178" s="43">
        <v>230.51599999999999</v>
      </c>
      <c r="K178" s="44"/>
      <c r="L178" s="50">
        <v>25</v>
      </c>
    </row>
    <row r="179" spans="1:12" ht="15" x14ac:dyDescent="0.25">
      <c r="A179" s="23"/>
      <c r="B179" s="15"/>
      <c r="C179" s="11"/>
      <c r="D179" s="68" t="s">
        <v>64</v>
      </c>
      <c r="E179" s="52" t="s">
        <v>55</v>
      </c>
      <c r="F179" s="43">
        <v>110</v>
      </c>
      <c r="G179" s="43">
        <v>8.52</v>
      </c>
      <c r="H179" s="43">
        <v>8.6300000000000008</v>
      </c>
      <c r="I179" s="43">
        <v>10.199999999999999</v>
      </c>
      <c r="J179" s="43">
        <v>182.88</v>
      </c>
      <c r="K179" s="44"/>
      <c r="L179" s="50">
        <v>30.43</v>
      </c>
    </row>
    <row r="180" spans="1:12" ht="15" x14ac:dyDescent="0.25">
      <c r="A180" s="23"/>
      <c r="B180" s="15"/>
      <c r="C180" s="11"/>
      <c r="D180" s="55" t="s">
        <v>21</v>
      </c>
      <c r="E180" s="52" t="s">
        <v>40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70.319999999999993</v>
      </c>
      <c r="K180" s="44"/>
      <c r="L180" s="50">
        <v>2</v>
      </c>
    </row>
    <row r="181" spans="1:12" ht="15" x14ac:dyDescent="0.25">
      <c r="A181" s="23"/>
      <c r="B181" s="15"/>
      <c r="C181" s="11"/>
      <c r="D181" s="68" t="s">
        <v>68</v>
      </c>
      <c r="E181" s="52" t="s">
        <v>41</v>
      </c>
      <c r="F181" s="43">
        <v>20</v>
      </c>
      <c r="G181" s="43">
        <v>1</v>
      </c>
      <c r="H181" s="43">
        <v>0.2</v>
      </c>
      <c r="I181" s="43">
        <v>9</v>
      </c>
      <c r="J181" s="43">
        <v>41.8</v>
      </c>
      <c r="K181" s="44"/>
      <c r="L181" s="50">
        <v>2</v>
      </c>
    </row>
    <row r="182" spans="1:12" ht="15" x14ac:dyDescent="0.25">
      <c r="A182" s="23"/>
      <c r="B182" s="15"/>
      <c r="C182" s="11"/>
      <c r="D182" s="6" t="s">
        <v>65</v>
      </c>
      <c r="E182" s="52" t="s">
        <v>56</v>
      </c>
      <c r="F182" s="43">
        <v>213</v>
      </c>
      <c r="G182" s="43">
        <v>2.1000000000000001E-2</v>
      </c>
      <c r="H182" s="43">
        <v>5.0000000000000001E-3</v>
      </c>
      <c r="I182" s="43">
        <v>14.975</v>
      </c>
      <c r="J182" s="43">
        <v>60</v>
      </c>
      <c r="K182" s="44"/>
      <c r="L182" s="50">
        <v>5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50"/>
    </row>
    <row r="184" spans="1:12" ht="15.75" customHeight="1" thickBot="1" x14ac:dyDescent="0.3">
      <c r="A184" s="24"/>
      <c r="B184" s="17"/>
      <c r="C184" s="8"/>
      <c r="D184" s="18" t="s">
        <v>30</v>
      </c>
      <c r="E184" s="9"/>
      <c r="F184" s="19">
        <f>SUM(F177:F183)</f>
        <v>583</v>
      </c>
      <c r="G184" s="19">
        <f t="shared" ref="G184:J184" si="84">SUM(G177:G183)</f>
        <v>16.454999999999998</v>
      </c>
      <c r="H184" s="19">
        <f t="shared" si="84"/>
        <v>14.595000000000001</v>
      </c>
      <c r="I184" s="19">
        <f t="shared" si="84"/>
        <v>92.234999999999999</v>
      </c>
      <c r="J184" s="19">
        <f t="shared" si="84"/>
        <v>596.51599999999996</v>
      </c>
      <c r="K184" s="25"/>
      <c r="L184" s="19">
        <f t="shared" ref="L184" si="85">SUM(L177:L183)</f>
        <v>69.430000000000007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22</v>
      </c>
      <c r="D185" s="7" t="s">
        <v>23</v>
      </c>
      <c r="E185" s="51"/>
      <c r="F185" s="40"/>
      <c r="G185" s="40"/>
      <c r="H185" s="40"/>
      <c r="I185" s="40"/>
      <c r="J185" s="40"/>
      <c r="K185" s="41"/>
      <c r="L185" s="49"/>
    </row>
    <row r="186" spans="1:12" ht="15" x14ac:dyDescent="0.25">
      <c r="A186" s="23"/>
      <c r="B186" s="15"/>
      <c r="C186" s="11"/>
      <c r="D186" s="7" t="s">
        <v>24</v>
      </c>
      <c r="E186" s="42"/>
      <c r="F186" s="43"/>
      <c r="G186" s="43"/>
      <c r="H186" s="43"/>
      <c r="I186" s="43"/>
      <c r="J186" s="43"/>
      <c r="K186" s="44"/>
      <c r="L186" s="50"/>
    </row>
    <row r="187" spans="1:12" ht="15" x14ac:dyDescent="0.25">
      <c r="A187" s="23"/>
      <c r="B187" s="15"/>
      <c r="C187" s="11"/>
      <c r="D187" s="7" t="s">
        <v>25</v>
      </c>
      <c r="E187" s="52"/>
      <c r="F187" s="43"/>
      <c r="G187" s="43"/>
      <c r="H187" s="43"/>
      <c r="I187" s="43"/>
      <c r="J187" s="43"/>
      <c r="K187" s="44"/>
      <c r="L187" s="50"/>
    </row>
    <row r="188" spans="1:12" ht="15" x14ac:dyDescent="0.25">
      <c r="A188" s="23"/>
      <c r="B188" s="15"/>
      <c r="C188" s="11"/>
      <c r="D188" s="7" t="s">
        <v>26</v>
      </c>
      <c r="E188" s="52"/>
      <c r="F188" s="43"/>
      <c r="G188" s="43"/>
      <c r="H188" s="43"/>
      <c r="I188" s="43"/>
      <c r="J188" s="43"/>
      <c r="K188" s="44"/>
      <c r="L188" s="50"/>
    </row>
    <row r="189" spans="1:12" ht="15" x14ac:dyDescent="0.25">
      <c r="A189" s="23"/>
      <c r="B189" s="15"/>
      <c r="C189" s="11"/>
      <c r="D189" s="7" t="s">
        <v>27</v>
      </c>
      <c r="E189" s="52"/>
      <c r="F189" s="43"/>
      <c r="G189" s="43"/>
      <c r="H189" s="43"/>
      <c r="I189" s="43"/>
      <c r="J189" s="43"/>
      <c r="K189" s="44"/>
      <c r="L189" s="50"/>
    </row>
    <row r="190" spans="1:12" ht="15" x14ac:dyDescent="0.25">
      <c r="A190" s="23"/>
      <c r="B190" s="15"/>
      <c r="C190" s="11"/>
      <c r="D190" s="7" t="s">
        <v>28</v>
      </c>
      <c r="E190" s="42"/>
      <c r="F190" s="43"/>
      <c r="G190" s="43"/>
      <c r="H190" s="43"/>
      <c r="I190" s="43"/>
      <c r="J190" s="43"/>
      <c r="K190" s="44"/>
      <c r="L190" s="50"/>
    </row>
    <row r="191" spans="1:12" ht="15" x14ac:dyDescent="0.25">
      <c r="A191" s="23"/>
      <c r="B191" s="15"/>
      <c r="C191" s="11"/>
      <c r="D191" s="7" t="s">
        <v>29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30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69" t="s">
        <v>4</v>
      </c>
      <c r="D195" s="70"/>
      <c r="E195" s="31"/>
      <c r="F195" s="32">
        <f>F184+F194</f>
        <v>583</v>
      </c>
      <c r="G195" s="32">
        <f t="shared" ref="G195" si="88">G184+G194</f>
        <v>16.454999999999998</v>
      </c>
      <c r="H195" s="32">
        <f t="shared" ref="H195" si="89">H184+H194</f>
        <v>14.595000000000001</v>
      </c>
      <c r="I195" s="32">
        <f t="shared" ref="I195" si="90">I184+I194</f>
        <v>92.234999999999999</v>
      </c>
      <c r="J195" s="32">
        <f t="shared" ref="J195:L195" si="91">J184+J194</f>
        <v>596.51599999999996</v>
      </c>
      <c r="K195" s="32"/>
      <c r="L195" s="32">
        <f t="shared" si="91"/>
        <v>69.430000000000007</v>
      </c>
    </row>
    <row r="196" spans="1:12" ht="15.75" thickBot="1" x14ac:dyDescent="0.3">
      <c r="A196" s="56">
        <v>2</v>
      </c>
      <c r="B196" s="57">
        <v>5</v>
      </c>
      <c r="C196" s="58" t="s">
        <v>20</v>
      </c>
      <c r="D196" s="53" t="s">
        <v>64</v>
      </c>
      <c r="E196" s="51" t="s">
        <v>67</v>
      </c>
      <c r="F196" s="40">
        <v>250</v>
      </c>
      <c r="G196" s="40">
        <v>6.86</v>
      </c>
      <c r="H196" s="40">
        <v>6.58</v>
      </c>
      <c r="I196" s="40">
        <v>60</v>
      </c>
      <c r="J196" s="40">
        <v>416.8</v>
      </c>
      <c r="K196" s="41"/>
      <c r="L196" s="49">
        <v>55.43</v>
      </c>
    </row>
    <row r="197" spans="1:12" ht="15" x14ac:dyDescent="0.25">
      <c r="A197" s="23"/>
      <c r="B197" s="15"/>
      <c r="C197" s="11"/>
      <c r="D197" s="53" t="s">
        <v>64</v>
      </c>
      <c r="E197" s="42"/>
      <c r="F197" s="43"/>
      <c r="G197" s="43"/>
      <c r="H197" s="43"/>
      <c r="I197" s="43"/>
      <c r="J197" s="43"/>
      <c r="K197" s="44"/>
      <c r="L197" s="50"/>
    </row>
    <row r="198" spans="1:12" ht="15" x14ac:dyDescent="0.25">
      <c r="A198" s="23"/>
      <c r="B198" s="15"/>
      <c r="C198" s="11"/>
      <c r="D198" s="54" t="s">
        <v>21</v>
      </c>
      <c r="E198" s="52" t="s">
        <v>40</v>
      </c>
      <c r="F198" s="43">
        <v>30</v>
      </c>
      <c r="G198" s="43">
        <v>2.2799999999999998</v>
      </c>
      <c r="H198" s="43">
        <v>0.24</v>
      </c>
      <c r="I198" s="43">
        <v>14.76</v>
      </c>
      <c r="J198" s="43">
        <v>70.319999999999993</v>
      </c>
      <c r="K198" s="44"/>
      <c r="L198" s="50">
        <v>2</v>
      </c>
    </row>
    <row r="199" spans="1:12" ht="15" x14ac:dyDescent="0.25">
      <c r="A199" s="23"/>
      <c r="B199" s="15"/>
      <c r="C199" s="11"/>
      <c r="D199" s="55" t="s">
        <v>21</v>
      </c>
      <c r="E199" s="52" t="s">
        <v>41</v>
      </c>
      <c r="F199" s="43">
        <v>20</v>
      </c>
      <c r="G199" s="43">
        <v>1</v>
      </c>
      <c r="H199" s="43">
        <v>2</v>
      </c>
      <c r="I199" s="43">
        <v>9</v>
      </c>
      <c r="J199" s="43">
        <v>41.8</v>
      </c>
      <c r="K199" s="44"/>
      <c r="L199" s="50">
        <v>2</v>
      </c>
    </row>
    <row r="200" spans="1:12" ht="15" x14ac:dyDescent="0.25">
      <c r="A200" s="23"/>
      <c r="B200" s="15"/>
      <c r="C200" s="11"/>
      <c r="D200" s="55" t="s">
        <v>65</v>
      </c>
      <c r="E200" s="52" t="s">
        <v>58</v>
      </c>
      <c r="F200" s="43">
        <v>200</v>
      </c>
      <c r="G200" s="43">
        <v>2.1000000000000001E-2</v>
      </c>
      <c r="H200" s="43">
        <v>5.0000000000000001E-3</v>
      </c>
      <c r="I200" s="43">
        <v>14.975</v>
      </c>
      <c r="J200" s="43">
        <v>60</v>
      </c>
      <c r="K200" s="44"/>
      <c r="L200" s="50">
        <v>10</v>
      </c>
    </row>
    <row r="201" spans="1:12" ht="15" x14ac:dyDescent="0.25">
      <c r="A201" s="23"/>
      <c r="B201" s="15"/>
      <c r="C201" s="11"/>
      <c r="D201" s="55"/>
      <c r="E201" s="42"/>
      <c r="F201" s="43"/>
      <c r="G201" s="43"/>
      <c r="H201" s="43"/>
      <c r="I201" s="43"/>
      <c r="J201" s="43"/>
      <c r="K201" s="44"/>
      <c r="L201" s="50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50"/>
    </row>
    <row r="203" spans="1:12" ht="15.75" customHeight="1" thickBot="1" x14ac:dyDescent="0.3">
      <c r="A203" s="24"/>
      <c r="B203" s="17"/>
      <c r="C203" s="8"/>
      <c r="D203" s="18" t="s">
        <v>30</v>
      </c>
      <c r="E203" s="9"/>
      <c r="F203" s="19">
        <f>SUM(F196:F202)</f>
        <v>500</v>
      </c>
      <c r="G203" s="19">
        <f t="shared" ref="G203:J203" si="92">SUM(G196:G202)</f>
        <v>10.161000000000001</v>
      </c>
      <c r="H203" s="19">
        <f t="shared" si="92"/>
        <v>8.8250000000000011</v>
      </c>
      <c r="I203" s="19">
        <f t="shared" si="92"/>
        <v>98.734999999999999</v>
      </c>
      <c r="J203" s="19">
        <f t="shared" si="92"/>
        <v>588.91999999999996</v>
      </c>
      <c r="K203" s="25"/>
      <c r="L203" s="19">
        <f t="shared" ref="L203" si="93">SUM(L196:L202)</f>
        <v>69.430000000000007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22</v>
      </c>
      <c r="D204" s="7" t="s">
        <v>23</v>
      </c>
      <c r="E204" s="51"/>
      <c r="F204" s="40"/>
      <c r="G204" s="40"/>
      <c r="H204" s="40"/>
      <c r="I204" s="40"/>
      <c r="J204" s="40"/>
      <c r="K204" s="41"/>
      <c r="L204" s="49"/>
    </row>
    <row r="205" spans="1:12" ht="15" x14ac:dyDescent="0.25">
      <c r="A205" s="23"/>
      <c r="B205" s="15"/>
      <c r="C205" s="11"/>
      <c r="D205" s="7" t="s">
        <v>24</v>
      </c>
      <c r="E205" s="42"/>
      <c r="F205" s="43"/>
      <c r="G205" s="43"/>
      <c r="H205" s="43"/>
      <c r="I205" s="43"/>
      <c r="J205" s="43"/>
      <c r="K205" s="44"/>
      <c r="L205" s="50"/>
    </row>
    <row r="206" spans="1:12" ht="15" x14ac:dyDescent="0.25">
      <c r="A206" s="23"/>
      <c r="B206" s="15"/>
      <c r="C206" s="11"/>
      <c r="D206" s="7" t="s">
        <v>25</v>
      </c>
      <c r="E206" s="52"/>
      <c r="F206" s="43"/>
      <c r="G206" s="43"/>
      <c r="H206" s="43"/>
      <c r="I206" s="43"/>
      <c r="J206" s="43"/>
      <c r="K206" s="44"/>
      <c r="L206" s="50"/>
    </row>
    <row r="207" spans="1:12" ht="15" x14ac:dyDescent="0.25">
      <c r="A207" s="23"/>
      <c r="B207" s="15"/>
      <c r="C207" s="11"/>
      <c r="D207" s="7" t="s">
        <v>26</v>
      </c>
      <c r="E207" s="52"/>
      <c r="F207" s="43"/>
      <c r="G207" s="43"/>
      <c r="H207" s="43"/>
      <c r="I207" s="43"/>
      <c r="J207" s="43"/>
      <c r="K207" s="44"/>
      <c r="L207" s="50"/>
    </row>
    <row r="208" spans="1:12" ht="15" x14ac:dyDescent="0.25">
      <c r="A208" s="23"/>
      <c r="B208" s="15"/>
      <c r="C208" s="11"/>
      <c r="D208" s="7" t="s">
        <v>27</v>
      </c>
      <c r="E208" s="52"/>
      <c r="F208" s="43"/>
      <c r="G208" s="43"/>
      <c r="H208" s="43"/>
      <c r="I208" s="43"/>
      <c r="J208" s="43"/>
      <c r="K208" s="44"/>
      <c r="L208" s="50"/>
    </row>
    <row r="209" spans="1:12" ht="15" x14ac:dyDescent="0.25">
      <c r="A209" s="23"/>
      <c r="B209" s="15"/>
      <c r="C209" s="11"/>
      <c r="D209" s="7" t="s">
        <v>28</v>
      </c>
      <c r="E209" s="42"/>
      <c r="F209" s="43"/>
      <c r="G209" s="43"/>
      <c r="H209" s="43"/>
      <c r="I209" s="43"/>
      <c r="J209" s="43"/>
      <c r="K209" s="44"/>
      <c r="L209" s="50"/>
    </row>
    <row r="210" spans="1:12" ht="15" x14ac:dyDescent="0.25">
      <c r="A210" s="23"/>
      <c r="B210" s="15"/>
      <c r="C210" s="11"/>
      <c r="D210" s="7" t="s">
        <v>29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30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69" t="s">
        <v>4</v>
      </c>
      <c r="D214" s="70"/>
      <c r="E214" s="31"/>
      <c r="F214" s="32">
        <f>F203+F213</f>
        <v>500</v>
      </c>
      <c r="G214" s="32">
        <f t="shared" ref="G214:J214" si="96">G203+G213</f>
        <v>10.161000000000001</v>
      </c>
      <c r="H214" s="32">
        <f t="shared" si="96"/>
        <v>8.8250000000000011</v>
      </c>
      <c r="I214" s="32">
        <f t="shared" si="96"/>
        <v>98.734999999999999</v>
      </c>
      <c r="J214" s="32">
        <f t="shared" si="96"/>
        <v>588.91999999999996</v>
      </c>
      <c r="K214" s="32"/>
      <c r="L214" s="32">
        <f t="shared" ref="L214" si="97">L203+L213</f>
        <v>69.430000000000007</v>
      </c>
    </row>
    <row r="215" spans="1:12" ht="15" x14ac:dyDescent="0.25">
      <c r="A215" s="56">
        <v>2</v>
      </c>
      <c r="B215" s="57">
        <v>6</v>
      </c>
      <c r="C215" s="58" t="s">
        <v>20</v>
      </c>
      <c r="D215" s="53" t="s">
        <v>64</v>
      </c>
      <c r="E215" s="51" t="s">
        <v>59</v>
      </c>
      <c r="F215" s="40">
        <v>240</v>
      </c>
      <c r="G215" s="40">
        <v>6.86</v>
      </c>
      <c r="H215" s="40">
        <v>6.58</v>
      </c>
      <c r="I215" s="40">
        <v>28</v>
      </c>
      <c r="J215" s="40">
        <v>398.8</v>
      </c>
      <c r="K215" s="41"/>
      <c r="L215" s="49">
        <v>60.43</v>
      </c>
    </row>
    <row r="216" spans="1:12" ht="15" x14ac:dyDescent="0.25">
      <c r="A216" s="65"/>
      <c r="B216" s="61"/>
      <c r="C216" s="66"/>
      <c r="D216" s="54" t="s">
        <v>64</v>
      </c>
      <c r="E216" s="42"/>
      <c r="F216" s="43"/>
      <c r="G216" s="43"/>
      <c r="H216" s="43"/>
      <c r="I216" s="43"/>
      <c r="J216" s="43"/>
      <c r="K216" s="44"/>
      <c r="L216" s="50"/>
    </row>
    <row r="217" spans="1:12" ht="15" x14ac:dyDescent="0.25">
      <c r="A217" s="23"/>
      <c r="B217" s="15"/>
      <c r="C217" s="11"/>
      <c r="D217" s="55" t="s">
        <v>21</v>
      </c>
      <c r="E217" s="52" t="s">
        <v>40</v>
      </c>
      <c r="F217" s="43">
        <v>30</v>
      </c>
      <c r="G217" s="43">
        <v>2.2799999999999998</v>
      </c>
      <c r="H217" s="43">
        <v>0.24</v>
      </c>
      <c r="I217" s="43">
        <v>14.76</v>
      </c>
      <c r="J217" s="43">
        <v>70.319999999999993</v>
      </c>
      <c r="K217" s="44"/>
      <c r="L217" s="50">
        <v>2</v>
      </c>
    </row>
    <row r="218" spans="1:12" ht="15" x14ac:dyDescent="0.25">
      <c r="A218" s="23"/>
      <c r="B218" s="15"/>
      <c r="C218" s="11"/>
      <c r="D218" s="55" t="s">
        <v>21</v>
      </c>
      <c r="E218" s="52" t="s">
        <v>60</v>
      </c>
      <c r="F218" s="43">
        <v>20</v>
      </c>
      <c r="G218" s="43">
        <v>1</v>
      </c>
      <c r="H218" s="43">
        <v>0.2</v>
      </c>
      <c r="I218" s="43">
        <v>9</v>
      </c>
      <c r="J218" s="43">
        <v>41.8</v>
      </c>
      <c r="K218" s="44"/>
      <c r="L218" s="50">
        <v>2</v>
      </c>
    </row>
    <row r="219" spans="1:12" ht="15" x14ac:dyDescent="0.25">
      <c r="A219" s="23"/>
      <c r="B219" s="15"/>
      <c r="C219" s="11"/>
      <c r="D219" s="55" t="s">
        <v>65</v>
      </c>
      <c r="E219" s="52" t="s">
        <v>39</v>
      </c>
      <c r="F219" s="43">
        <v>210</v>
      </c>
      <c r="G219" s="43">
        <v>1.6</v>
      </c>
      <c r="H219" s="43">
        <v>1.65</v>
      </c>
      <c r="I219" s="43">
        <v>15.36</v>
      </c>
      <c r="J219" s="43">
        <v>82.69</v>
      </c>
      <c r="K219" s="44"/>
      <c r="L219" s="50">
        <v>5</v>
      </c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50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50"/>
    </row>
    <row r="222" spans="1:12" ht="15.75" customHeight="1" thickBot="1" x14ac:dyDescent="0.3">
      <c r="A222" s="24"/>
      <c r="B222" s="17"/>
      <c r="C222" s="8"/>
      <c r="D222" s="18" t="s">
        <v>30</v>
      </c>
      <c r="E222" s="9"/>
      <c r="F222" s="19">
        <f>SUM(F215:F221)</f>
        <v>500</v>
      </c>
      <c r="G222" s="19">
        <f t="shared" ref="G222:J222" si="98">SUM(G215:G221)</f>
        <v>11.74</v>
      </c>
      <c r="H222" s="19">
        <f t="shared" si="98"/>
        <v>8.67</v>
      </c>
      <c r="I222" s="19">
        <f t="shared" si="98"/>
        <v>67.12</v>
      </c>
      <c r="J222" s="19">
        <f t="shared" si="98"/>
        <v>593.61</v>
      </c>
      <c r="K222" s="25"/>
      <c r="L222" s="19">
        <f t="shared" ref="L222" si="99">SUM(L215:L221)</f>
        <v>69.430000000000007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22</v>
      </c>
      <c r="D223" s="7" t="s">
        <v>23</v>
      </c>
      <c r="E223" s="51"/>
      <c r="F223" s="40"/>
      <c r="G223" s="40"/>
      <c r="H223" s="40"/>
      <c r="I223" s="40"/>
      <c r="J223" s="40"/>
      <c r="K223" s="41"/>
      <c r="L223" s="49"/>
    </row>
    <row r="224" spans="1:12" ht="15" x14ac:dyDescent="0.25">
      <c r="A224" s="23"/>
      <c r="B224" s="15"/>
      <c r="C224" s="11"/>
      <c r="D224" s="7" t="s">
        <v>24</v>
      </c>
      <c r="E224" s="52"/>
      <c r="F224" s="43"/>
      <c r="G224" s="43"/>
      <c r="H224" s="43"/>
      <c r="I224" s="43"/>
      <c r="J224" s="43"/>
      <c r="K224" s="44"/>
      <c r="L224" s="50"/>
    </row>
    <row r="225" spans="1:12" ht="15" x14ac:dyDescent="0.25">
      <c r="A225" s="23"/>
      <c r="B225" s="15"/>
      <c r="C225" s="11"/>
      <c r="D225" s="7" t="s">
        <v>25</v>
      </c>
      <c r="E225" s="52"/>
      <c r="F225" s="43"/>
      <c r="G225" s="43"/>
      <c r="H225" s="43"/>
      <c r="I225" s="43"/>
      <c r="J225" s="43"/>
      <c r="K225" s="44"/>
      <c r="L225" s="50"/>
    </row>
    <row r="226" spans="1:12" ht="15" x14ac:dyDescent="0.25">
      <c r="A226" s="23"/>
      <c r="B226" s="15"/>
      <c r="C226" s="11"/>
      <c r="D226" s="7" t="s">
        <v>26</v>
      </c>
      <c r="E226" s="52"/>
      <c r="F226" s="43"/>
      <c r="G226" s="43"/>
      <c r="H226" s="43"/>
      <c r="I226" s="43"/>
      <c r="J226" s="43"/>
      <c r="K226" s="44"/>
      <c r="L226" s="50"/>
    </row>
    <row r="227" spans="1:12" ht="15" x14ac:dyDescent="0.25">
      <c r="A227" s="23"/>
      <c r="B227" s="15"/>
      <c r="C227" s="11"/>
      <c r="D227" s="7" t="s">
        <v>27</v>
      </c>
      <c r="E227" s="52"/>
      <c r="F227" s="43"/>
      <c r="G227" s="43"/>
      <c r="H227" s="43"/>
      <c r="I227" s="43"/>
      <c r="J227" s="43"/>
      <c r="K227" s="44"/>
      <c r="L227" s="50"/>
    </row>
    <row r="228" spans="1:12" ht="15" x14ac:dyDescent="0.25">
      <c r="A228" s="23"/>
      <c r="B228" s="15"/>
      <c r="C228" s="11"/>
      <c r="D228" s="7" t="s">
        <v>28</v>
      </c>
      <c r="E228" s="42"/>
      <c r="F228" s="43"/>
      <c r="G228" s="43"/>
      <c r="H228" s="43"/>
      <c r="I228" s="43"/>
      <c r="J228" s="43"/>
      <c r="K228" s="44"/>
      <c r="L228" s="50"/>
    </row>
    <row r="229" spans="1:12" ht="15" x14ac:dyDescent="0.25">
      <c r="A229" s="23"/>
      <c r="B229" s="15"/>
      <c r="C229" s="11"/>
      <c r="D229" s="7" t="s">
        <v>29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30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69" t="s">
        <v>4</v>
      </c>
      <c r="D233" s="70"/>
      <c r="E233" s="31"/>
      <c r="F233" s="32">
        <f>F222+F232</f>
        <v>500</v>
      </c>
      <c r="G233" s="32">
        <f t="shared" ref="G233:J233" si="102">G222+G232</f>
        <v>11.74</v>
      </c>
      <c r="H233" s="32">
        <f t="shared" si="102"/>
        <v>8.67</v>
      </c>
      <c r="I233" s="32">
        <f t="shared" si="102"/>
        <v>67.12</v>
      </c>
      <c r="J233" s="32">
        <f t="shared" si="102"/>
        <v>593.61</v>
      </c>
      <c r="K233" s="32"/>
      <c r="L233" s="32">
        <f t="shared" ref="L233" si="103">L222+L232</f>
        <v>69.430000000000007</v>
      </c>
    </row>
    <row r="234" spans="1:12" ht="13.9" customHeight="1" thickBot="1" x14ac:dyDescent="0.25">
      <c r="A234" s="27"/>
      <c r="B234" s="28"/>
      <c r="C234" s="74" t="s">
        <v>5</v>
      </c>
      <c r="D234" s="75"/>
      <c r="E234" s="76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523.33333333333337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14.820416666666668</v>
      </c>
      <c r="H234" s="34">
        <f t="shared" si="104"/>
        <v>13.733583333333334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77.432416666666668</v>
      </c>
      <c r="J234" s="34">
        <f t="shared" si="104"/>
        <v>1187.5615</v>
      </c>
      <c r="K234" s="34"/>
      <c r="L234" s="34">
        <f t="shared" si="104"/>
        <v>69.430000000000021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0866141732283472" right="0.70866141732283472" top="0.15748031496062992" bottom="0.15748031496062992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2025-02-04T06:28:26Z</cp:lastPrinted>
  <dcterms:created xsi:type="dcterms:W3CDTF">2022-05-16T14:23:56Z</dcterms:created>
  <dcterms:modified xsi:type="dcterms:W3CDTF">2025-02-21T05:56:24Z</dcterms:modified>
</cp:coreProperties>
</file>