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3.01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J131" i="1" l="1"/>
  <c r="H215" i="1"/>
  <c r="H173" i="1"/>
  <c r="F257" i="1"/>
  <c r="J257" i="1"/>
  <c r="G299" i="1"/>
  <c r="I383" i="1"/>
  <c r="J425" i="1"/>
  <c r="H509" i="1"/>
  <c r="I551" i="1"/>
  <c r="F593" i="1"/>
  <c r="J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I47" i="1"/>
  <c r="F89" i="1"/>
  <c r="F594" i="1" s="1"/>
  <c r="J89" i="1"/>
  <c r="G131" i="1"/>
  <c r="I215" i="1"/>
  <c r="H341" i="1"/>
  <c r="F425" i="1"/>
  <c r="G467" i="1"/>
  <c r="G47" i="1"/>
  <c r="H89" i="1"/>
  <c r="H594" i="1" s="1"/>
  <c r="I131" i="1"/>
  <c r="F173" i="1"/>
  <c r="J173" i="1"/>
  <c r="G215" i="1"/>
  <c r="G594" i="1" s="1"/>
  <c r="H257" i="1"/>
  <c r="I299" i="1"/>
  <c r="F341" i="1"/>
  <c r="J341" i="1"/>
  <c r="J594" i="1" s="1"/>
  <c r="G383" i="1"/>
  <c r="H425" i="1"/>
  <c r="I467" i="1"/>
  <c r="F509" i="1"/>
  <c r="J509" i="1"/>
  <c r="G551" i="1"/>
  <c r="H593" i="1"/>
  <c r="I594" i="1"/>
  <c r="L410" i="1"/>
  <c r="L405" i="1"/>
  <c r="L298" i="1"/>
  <c r="L437" i="1"/>
  <c r="L467" i="1"/>
  <c r="L74" i="1"/>
  <c r="L69" i="1"/>
  <c r="L32" i="1"/>
  <c r="L27" i="1"/>
  <c r="L536" i="1"/>
  <c r="L531" i="1"/>
  <c r="L383" i="1"/>
  <c r="L353" i="1"/>
  <c r="L158" i="1"/>
  <c r="L153" i="1"/>
  <c r="L39" i="1"/>
  <c r="L200" i="1"/>
  <c r="L195" i="1"/>
  <c r="L382" i="1"/>
  <c r="L425" i="1"/>
  <c r="L395" i="1"/>
  <c r="L521" i="1"/>
  <c r="L551" i="1"/>
  <c r="L479" i="1"/>
  <c r="L509" i="1"/>
  <c r="L340" i="1"/>
  <c r="L123" i="1"/>
  <c r="L311" i="1"/>
  <c r="L341" i="1"/>
  <c r="L594" i="1"/>
  <c r="L424" i="1"/>
  <c r="L550" i="1"/>
  <c r="L172" i="1"/>
  <c r="L459" i="1"/>
  <c r="L284" i="1"/>
  <c r="L279" i="1"/>
  <c r="L46" i="1"/>
  <c r="L214" i="1"/>
  <c r="L592" i="1"/>
  <c r="L417" i="1"/>
  <c r="L543" i="1"/>
  <c r="L375" i="1"/>
  <c r="L489" i="1"/>
  <c r="L494" i="1"/>
  <c r="L508" i="1"/>
  <c r="L249" i="1"/>
  <c r="L585" i="1"/>
  <c r="L363" i="1"/>
  <c r="L368" i="1"/>
  <c r="L81" i="1"/>
  <c r="L143" i="1"/>
  <c r="L173" i="1"/>
  <c r="L165" i="1"/>
  <c r="L242" i="1"/>
  <c r="L237" i="1"/>
  <c r="L326" i="1"/>
  <c r="L321" i="1"/>
  <c r="L185" i="1"/>
  <c r="L215" i="1"/>
  <c r="L578" i="1"/>
  <c r="L573" i="1"/>
  <c r="L227" i="1"/>
  <c r="L257" i="1"/>
  <c r="L501" i="1"/>
  <c r="L101" i="1"/>
  <c r="L131" i="1"/>
  <c r="L59" i="1"/>
  <c r="L89" i="1"/>
  <c r="L563" i="1"/>
  <c r="L593" i="1"/>
  <c r="L207" i="1"/>
  <c r="L88" i="1"/>
  <c r="L452" i="1"/>
  <c r="L447" i="1"/>
  <c r="L17" i="1"/>
  <c r="L47" i="1"/>
  <c r="L269" i="1"/>
  <c r="L299" i="1"/>
  <c r="L116" i="1"/>
  <c r="L111" i="1"/>
  <c r="L466" i="1"/>
  <c r="L333" i="1"/>
  <c r="L256" i="1"/>
  <c r="L291" i="1"/>
  <c r="L130" i="1"/>
</calcChain>
</file>

<file path=xl/sharedStrings.xml><?xml version="1.0" encoding="utf-8"?>
<sst xmlns="http://schemas.openxmlformats.org/spreadsheetml/2006/main" count="635" uniqueCount="89">
  <si>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</si>
  <si>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</si>
  <si>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</si>
  <si>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</si>
  <si>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</si>
  <si>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</si>
  <si>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</si>
  <si>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</si>
  <si>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</si>
  <si>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</si>
  <si>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</si>
  <si>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</si>
  <si>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</si>
  <si>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</si>
  <si>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</si>
  <si>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</si>
  <si>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</si>
  <si>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</si>
  <si>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</si>
  <si>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</si>
  <si>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</si>
  <si>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</si>
  <si>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</si>
  <si>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</si>
  <si>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</si>
  <si>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</si>
  <si>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</si>
  <si>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</si>
  <si>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</si>
  <si>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</si>
  <si>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</si>
  <si>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</si>
  <si>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</si>
  <si>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</si>
  <si>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</si>
  <si>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</si>
  <si>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</si>
  <si>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</si>
  <si>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</si>
  <si>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</si>
  <si>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</si>
  <si>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</si>
  <si>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</si>
  <si>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</si>
  <si>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</si>
  <si>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</t>
  </si>
  <si>
    <t>яблоко</t>
  </si>
  <si>
    <t xml:space="preserve">хлеб </t>
  </si>
  <si>
    <t>пшеничный</t>
  </si>
  <si>
    <t>ржаной</t>
  </si>
  <si>
    <t>чай с молоком и с сахаром</t>
  </si>
  <si>
    <t>150\40\10</t>
  </si>
  <si>
    <t>макаронные изделия отварные с маслом</t>
  </si>
  <si>
    <t>150\5</t>
  </si>
  <si>
    <t>гуляш из куриных грудок</t>
  </si>
  <si>
    <t>плов из курицы</t>
  </si>
  <si>
    <t>компот из смеси сухофруктов</t>
  </si>
  <si>
    <t>салат из свеклы</t>
  </si>
  <si>
    <t>мясо тушеное</t>
  </si>
  <si>
    <t>чай с сахаром с лимоном</t>
  </si>
  <si>
    <t>185\10\5</t>
  </si>
  <si>
    <t>каша гречневая вязская с маслом сливочным</t>
  </si>
  <si>
    <t>котлеты куриные из курицы с соусом</t>
  </si>
  <si>
    <t>60\40</t>
  </si>
  <si>
    <t>чай с сахаром</t>
  </si>
  <si>
    <t>195\5</t>
  </si>
  <si>
    <t>картофельное пюре</t>
  </si>
  <si>
    <t>котлета мясная с соусом</t>
  </si>
  <si>
    <t>гороховое пюре</t>
  </si>
  <si>
    <t>какао с молоком</t>
  </si>
  <si>
    <t>салат из моркови с яблоками</t>
  </si>
  <si>
    <t>салат из белокачанной капусты и морковью</t>
  </si>
  <si>
    <t>мааронные изделия отварные с маслом</t>
  </si>
  <si>
    <t>сосиски мусульманские(халяль) отварные</t>
  </si>
  <si>
    <t>каша гречневая рассыпчатая</t>
  </si>
  <si>
    <t>рагу из птицы</t>
  </si>
  <si>
    <t>160\5</t>
  </si>
  <si>
    <t>фрикадельки рыбные в томатном соусе</t>
  </si>
  <si>
    <t>60\30</t>
  </si>
  <si>
    <t>птица тушеная в соусе</t>
  </si>
  <si>
    <t>50\50</t>
  </si>
  <si>
    <t>напиток из плодов шиповника</t>
  </si>
  <si>
    <t>салат из белокачанной капусты</t>
  </si>
  <si>
    <t>капуста тушеная</t>
  </si>
  <si>
    <t>фрикадельки в соусе</t>
  </si>
  <si>
    <t xml:space="preserve">чай с сахаром с лимоном </t>
  </si>
  <si>
    <t>0.6</t>
  </si>
  <si>
    <t>салат из квашеной капусты</t>
  </si>
  <si>
    <t>75/25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</si>
</sst>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123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/>
      <c r="D1" s="64"/>
      <c r="E1" s="64"/>
      <c r="F1" s="13" t="s">
        <v>16</v>
      </c>
      <c r="G1" s="2" t="s">
        <v>17</v>
      </c>
      <c r="H1" s="65"/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/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52</v>
      </c>
      <c r="F6" s="48" t="s">
        <v>53</v>
      </c>
      <c r="G6" s="48">
        <v>5.9</v>
      </c>
      <c r="H6" s="48">
        <v>4.71</v>
      </c>
      <c r="I6" s="48">
        <v>37.659999999999997</v>
      </c>
      <c r="J6" s="48">
        <v>216.6</v>
      </c>
      <c r="K6" s="49">
        <v>203</v>
      </c>
      <c r="L6" s="48"/>
    </row>
    <row r="7" spans="1:12" ht="14.4" x14ac:dyDescent="0.3">
      <c r="A7" s="25"/>
      <c r="B7" s="16"/>
      <c r="C7" s="11"/>
      <c r="D7" s="6"/>
      <c r="E7" s="50" t="s">
        <v>54</v>
      </c>
      <c r="F7" s="51">
        <v>100</v>
      </c>
      <c r="G7" s="51">
        <v>16.93</v>
      </c>
      <c r="H7" s="51">
        <v>10.19</v>
      </c>
      <c r="I7" s="51">
        <v>3.54</v>
      </c>
      <c r="J7" s="51">
        <v>170.56</v>
      </c>
      <c r="K7" s="52">
        <v>280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50</v>
      </c>
      <c r="F8" s="51" t="s">
        <v>51</v>
      </c>
      <c r="G8" s="51">
        <v>1.23</v>
      </c>
      <c r="H8" s="51">
        <v>0.97</v>
      </c>
      <c r="I8" s="51">
        <v>11.74</v>
      </c>
      <c r="J8" s="51">
        <v>60.85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49</v>
      </c>
      <c r="F9" s="51">
        <v>20</v>
      </c>
      <c r="G9" s="51">
        <v>1.32</v>
      </c>
      <c r="H9" s="51">
        <v>0.18</v>
      </c>
      <c r="I9" s="51">
        <v>8.48</v>
      </c>
      <c r="J9" s="51">
        <v>40.79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46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4.4" x14ac:dyDescent="0.3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0.75</v>
      </c>
      <c r="H11" s="51">
        <v>0.06</v>
      </c>
      <c r="I11" s="51">
        <v>5.94</v>
      </c>
      <c r="J11" s="51">
        <v>28.04</v>
      </c>
      <c r="K11" s="52">
        <v>41</v>
      </c>
      <c r="L11" s="51"/>
    </row>
    <row r="12" spans="1:12" ht="14.4" x14ac:dyDescent="0.3">
      <c r="A12" s="25"/>
      <c r="B12" s="16"/>
      <c r="C12" s="11"/>
      <c r="D12" s="6" t="s">
        <v>47</v>
      </c>
      <c r="E12" s="50" t="s">
        <v>48</v>
      </c>
      <c r="F12" s="51">
        <v>30</v>
      </c>
      <c r="G12" s="51">
        <v>2.29</v>
      </c>
      <c r="H12" s="51">
        <v>0.19</v>
      </c>
      <c r="I12" s="51">
        <v>15.05</v>
      </c>
      <c r="J12" s="51">
        <v>71.05</v>
      </c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330</v>
      </c>
      <c r="G13" s="21">
        <f t="shared" ref="G13:J13" si="0">SUM(G6:G12)</f>
        <v>28.9</v>
      </c>
      <c r="H13" s="21">
        <f t="shared" si="0"/>
        <v>16.78</v>
      </c>
      <c r="I13" s="21">
        <f t="shared" si="0"/>
        <v>94.17</v>
      </c>
      <c r="J13" s="21">
        <f t="shared" si="0"/>
        <v>644.29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330</v>
      </c>
      <c r="G47" s="34">
        <f t="shared" ref="G47:J47" si="7">G13+G17+G27+G32+G39+G46</f>
        <v>28.9</v>
      </c>
      <c r="H47" s="34">
        <f t="shared" si="7"/>
        <v>16.78</v>
      </c>
      <c r="I47" s="34">
        <f t="shared" si="7"/>
        <v>94.17</v>
      </c>
      <c r="J47" s="34">
        <f t="shared" si="7"/>
        <v>644.29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55</v>
      </c>
      <c r="F48" s="48">
        <v>200</v>
      </c>
      <c r="G48" s="48">
        <v>18.45</v>
      </c>
      <c r="H48" s="48">
        <v>13.74</v>
      </c>
      <c r="I48" s="48">
        <v>44.46</v>
      </c>
      <c r="J48" s="48">
        <v>373.23</v>
      </c>
      <c r="K48" s="49">
        <v>291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56</v>
      </c>
      <c r="F50" s="51">
        <v>200</v>
      </c>
      <c r="G50" s="51">
        <v>1.24</v>
      </c>
      <c r="H50" s="51">
        <v>2.13</v>
      </c>
      <c r="I50" s="51">
        <v>23.37</v>
      </c>
      <c r="J50" s="51">
        <v>117.45</v>
      </c>
      <c r="K50" s="52">
        <v>349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49</v>
      </c>
      <c r="F51" s="51">
        <v>20</v>
      </c>
      <c r="G51" s="51">
        <v>1.32</v>
      </c>
      <c r="H51" s="51">
        <v>0.18</v>
      </c>
      <c r="I51" s="51">
        <v>8.48</v>
      </c>
      <c r="J51" s="51">
        <v>40.79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23</v>
      </c>
      <c r="E53" s="50" t="s">
        <v>48</v>
      </c>
      <c r="F53" s="51">
        <v>30</v>
      </c>
      <c r="G53" s="51">
        <v>2.29</v>
      </c>
      <c r="H53" s="51">
        <v>0.19</v>
      </c>
      <c r="I53" s="51">
        <v>15.05</v>
      </c>
      <c r="J53" s="51">
        <v>71.05</v>
      </c>
      <c r="K53" s="52"/>
      <c r="L53" s="51"/>
    </row>
    <row r="54" spans="1:12" ht="14.4" x14ac:dyDescent="0.3">
      <c r="A54" s="15"/>
      <c r="B54" s="16"/>
      <c r="C54" s="11"/>
      <c r="D54" s="6" t="s">
        <v>27</v>
      </c>
      <c r="E54" s="50" t="s">
        <v>57</v>
      </c>
      <c r="F54" s="51">
        <v>60</v>
      </c>
      <c r="G54" s="51">
        <v>0.84</v>
      </c>
      <c r="H54" s="51">
        <v>3.66</v>
      </c>
      <c r="I54" s="51">
        <v>4.97</v>
      </c>
      <c r="J54" s="51">
        <v>56.07</v>
      </c>
      <c r="K54" s="52">
        <v>33</v>
      </c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24.139999999999997</v>
      </c>
      <c r="H55" s="21">
        <f t="shared" ref="H55" si="9">SUM(H48:H54)</f>
        <v>19.900000000000002</v>
      </c>
      <c r="I55" s="21">
        <f t="shared" ref="I55" si="10">SUM(I48:I54)</f>
        <v>96.33</v>
      </c>
      <c r="J55" s="21">
        <f t="shared" ref="J55" si="11">SUM(J48:J54)</f>
        <v>658.59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510</v>
      </c>
      <c r="G89" s="34">
        <f t="shared" ref="G89" si="38">G55+G59+G69+G74+G81+G88</f>
        <v>24.139999999999997</v>
      </c>
      <c r="H89" s="34">
        <f t="shared" ref="H89" si="39">H55+H59+H69+H74+H81+H88</f>
        <v>19.900000000000002</v>
      </c>
      <c r="I89" s="34">
        <f t="shared" ref="I89" si="40">I55+I59+I69+I74+I81+I88</f>
        <v>96.33</v>
      </c>
      <c r="J89" s="34">
        <f t="shared" ref="J89" si="41">J55+J59+J69+J74+J81+J88</f>
        <v>658.59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52</v>
      </c>
      <c r="F90" s="48" t="s">
        <v>53</v>
      </c>
      <c r="G90" s="48">
        <v>5.9</v>
      </c>
      <c r="H90" s="48">
        <v>4.71</v>
      </c>
      <c r="I90" s="48">
        <v>37.659999999999997</v>
      </c>
      <c r="J90" s="48">
        <v>216.6</v>
      </c>
      <c r="K90" s="49">
        <v>203</v>
      </c>
      <c r="L90" s="48"/>
    </row>
    <row r="91" spans="1:12" ht="14.4" x14ac:dyDescent="0.3">
      <c r="A91" s="25"/>
      <c r="B91" s="16"/>
      <c r="C91" s="11"/>
      <c r="D91" s="6"/>
      <c r="E91" s="50" t="s">
        <v>58</v>
      </c>
      <c r="F91" s="51">
        <v>100</v>
      </c>
      <c r="G91" s="51">
        <v>14.32</v>
      </c>
      <c r="H91" s="51">
        <v>16.55</v>
      </c>
      <c r="I91" s="51">
        <v>3.97</v>
      </c>
      <c r="J91" s="51">
        <v>222.25</v>
      </c>
      <c r="K91" s="52">
        <v>256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59</v>
      </c>
      <c r="F92" s="51" t="s">
        <v>60</v>
      </c>
      <c r="G92" s="51">
        <v>0.15</v>
      </c>
      <c r="H92" s="51">
        <v>0.01</v>
      </c>
      <c r="I92" s="51">
        <v>10.029999999999999</v>
      </c>
      <c r="J92" s="51">
        <v>41.55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49</v>
      </c>
      <c r="F93" s="51">
        <v>20</v>
      </c>
      <c r="G93" s="51">
        <v>1.32</v>
      </c>
      <c r="H93" s="51">
        <v>0.18</v>
      </c>
      <c r="I93" s="51">
        <v>8.48</v>
      </c>
      <c r="J93" s="51">
        <v>40.79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23</v>
      </c>
      <c r="E95" s="50" t="s">
        <v>48</v>
      </c>
      <c r="F95" s="51">
        <v>30</v>
      </c>
      <c r="G95" s="51">
        <v>2.29</v>
      </c>
      <c r="H95" s="51">
        <v>0.19</v>
      </c>
      <c r="I95" s="51">
        <v>15.05</v>
      </c>
      <c r="J95" s="51">
        <v>71.05</v>
      </c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82</v>
      </c>
      <c r="F96" s="51">
        <v>60</v>
      </c>
      <c r="G96" s="51">
        <v>0.9</v>
      </c>
      <c r="H96" s="51">
        <v>3.1</v>
      </c>
      <c r="I96" s="51">
        <v>3.9</v>
      </c>
      <c r="J96" s="51">
        <v>47.5</v>
      </c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210</v>
      </c>
      <c r="G97" s="21">
        <f t="shared" ref="G97" si="43">SUM(G90:G96)</f>
        <v>24.879999999999995</v>
      </c>
      <c r="H97" s="21">
        <f t="shared" ref="H97" si="44">SUM(H90:H96)</f>
        <v>24.740000000000006</v>
      </c>
      <c r="I97" s="21">
        <f t="shared" ref="I97" si="45">SUM(I90:I96)</f>
        <v>79.09</v>
      </c>
      <c r="J97" s="21">
        <f t="shared" ref="J97" si="46">SUM(J90:J96)</f>
        <v>639.74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210</v>
      </c>
      <c r="G131" s="34">
        <f t="shared" ref="G131" si="72">G97+G101+G111+G116+G123+G130</f>
        <v>24.879999999999995</v>
      </c>
      <c r="H131" s="34">
        <f t="shared" ref="H131" si="73">H97+H101+H111+H116+H123+H130</f>
        <v>24.740000000000006</v>
      </c>
      <c r="I131" s="34">
        <f t="shared" ref="I131" si="74">I97+I101+I111+I116+I123+I130</f>
        <v>79.09</v>
      </c>
      <c r="J131" s="34">
        <f t="shared" ref="J131" si="75">J97+J101+J111+J116+J123+J130</f>
        <v>639.74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61</v>
      </c>
      <c r="F132" s="48" t="s">
        <v>53</v>
      </c>
      <c r="G132" s="48">
        <v>4.55</v>
      </c>
      <c r="H132" s="48">
        <v>5.19</v>
      </c>
      <c r="I132" s="48">
        <v>20.54</v>
      </c>
      <c r="J132" s="48">
        <v>146.82</v>
      </c>
      <c r="K132" s="49">
        <v>324</v>
      </c>
      <c r="L132" s="48"/>
    </row>
    <row r="133" spans="1:12" ht="14.4" x14ac:dyDescent="0.3">
      <c r="A133" s="25"/>
      <c r="B133" s="16"/>
      <c r="C133" s="11"/>
      <c r="D133" s="6"/>
      <c r="E133" s="50" t="s">
        <v>62</v>
      </c>
      <c r="F133" s="51" t="s">
        <v>63</v>
      </c>
      <c r="G133" s="51">
        <v>11</v>
      </c>
      <c r="H133" s="51">
        <v>9.0399999999999991</v>
      </c>
      <c r="I133" s="51">
        <v>10.86</v>
      </c>
      <c r="J133" s="51">
        <v>166.82</v>
      </c>
      <c r="K133" s="52">
        <v>295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64</v>
      </c>
      <c r="F134" s="51" t="s">
        <v>65</v>
      </c>
      <c r="G134" s="51">
        <v>0.1</v>
      </c>
      <c r="H134" s="51">
        <v>0</v>
      </c>
      <c r="I134" s="51">
        <v>5.04</v>
      </c>
      <c r="J134" s="51">
        <v>20.55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49</v>
      </c>
      <c r="F135" s="51">
        <v>20</v>
      </c>
      <c r="G135" s="51">
        <v>1.32</v>
      </c>
      <c r="H135" s="51">
        <v>0.18</v>
      </c>
      <c r="I135" s="51">
        <v>8.48</v>
      </c>
      <c r="J135" s="51">
        <v>40.79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46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4.4" x14ac:dyDescent="0.3">
      <c r="A137" s="25"/>
      <c r="B137" s="16"/>
      <c r="C137" s="11"/>
      <c r="D137" s="6" t="s">
        <v>47</v>
      </c>
      <c r="E137" s="50" t="s">
        <v>48</v>
      </c>
      <c r="F137" s="51">
        <v>30</v>
      </c>
      <c r="G137" s="51">
        <v>2.29</v>
      </c>
      <c r="H137" s="51">
        <v>0.19</v>
      </c>
      <c r="I137" s="51">
        <v>15.05</v>
      </c>
      <c r="J137" s="51">
        <v>71.05</v>
      </c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57</v>
      </c>
      <c r="F138" s="51">
        <v>60</v>
      </c>
      <c r="G138" s="51">
        <v>0.8</v>
      </c>
      <c r="H138" s="51">
        <v>3.7</v>
      </c>
      <c r="I138" s="51">
        <v>5</v>
      </c>
      <c r="J138" s="51">
        <v>56.1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230</v>
      </c>
      <c r="G139" s="21">
        <f t="shared" ref="G139" si="77">SUM(G132:G138)</f>
        <v>20.54</v>
      </c>
      <c r="H139" s="21">
        <f t="shared" ref="H139" si="78">SUM(H132:H138)</f>
        <v>18.78</v>
      </c>
      <c r="I139" s="21">
        <f t="shared" ref="I139" si="79">SUM(I132:I138)</f>
        <v>76.73</v>
      </c>
      <c r="J139" s="21">
        <f t="shared" ref="J139" si="80">SUM(J132:J138)</f>
        <v>558.53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230</v>
      </c>
      <c r="G173" s="34">
        <f t="shared" ref="G173" si="107">G139+G143+G153+G158+G165+G172</f>
        <v>20.54</v>
      </c>
      <c r="H173" s="34">
        <f t="shared" ref="H173" si="108">H139+H143+H153+H158+H165+H172</f>
        <v>18.78</v>
      </c>
      <c r="I173" s="34">
        <f t="shared" ref="I173" si="109">I139+I143+I153+I158+I165+I172</f>
        <v>76.73</v>
      </c>
      <c r="J173" s="34">
        <f t="shared" ref="J173" si="110">J139+J143+J153+J158+J165+J172</f>
        <v>558.53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66</v>
      </c>
      <c r="F174" s="48">
        <v>150</v>
      </c>
      <c r="G174" s="48">
        <v>3.15</v>
      </c>
      <c r="H174" s="48">
        <v>4.6500000000000004</v>
      </c>
      <c r="I174" s="48">
        <v>21.39</v>
      </c>
      <c r="J174" s="48">
        <v>140.5</v>
      </c>
      <c r="K174" s="49">
        <v>312</v>
      </c>
      <c r="L174" s="48"/>
    </row>
    <row r="175" spans="1:12" ht="14.4" x14ac:dyDescent="0.3">
      <c r="A175" s="25"/>
      <c r="B175" s="16"/>
      <c r="C175" s="11"/>
      <c r="D175" s="6"/>
      <c r="E175" s="50" t="s">
        <v>67</v>
      </c>
      <c r="F175" s="51" t="s">
        <v>63</v>
      </c>
      <c r="G175" s="51">
        <v>9.7200000000000006</v>
      </c>
      <c r="H175" s="51">
        <v>8.8800000000000008</v>
      </c>
      <c r="I175" s="51">
        <v>11.43</v>
      </c>
      <c r="J175" s="51">
        <v>164.66</v>
      </c>
      <c r="K175" s="52">
        <v>270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56</v>
      </c>
      <c r="F176" s="51">
        <v>200</v>
      </c>
      <c r="G176" s="51">
        <v>1.24</v>
      </c>
      <c r="H176" s="51">
        <v>2.13</v>
      </c>
      <c r="I176" s="51">
        <v>23.37</v>
      </c>
      <c r="J176" s="51">
        <v>117.45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49</v>
      </c>
      <c r="F177" s="51">
        <v>20</v>
      </c>
      <c r="G177" s="51">
        <v>1.32</v>
      </c>
      <c r="H177" s="51">
        <v>0.18</v>
      </c>
      <c r="I177" s="51">
        <v>8.48</v>
      </c>
      <c r="J177" s="51">
        <v>40.79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23</v>
      </c>
      <c r="E179" s="50" t="s">
        <v>48</v>
      </c>
      <c r="F179" s="51">
        <v>30</v>
      </c>
      <c r="G179" s="51">
        <v>2.29</v>
      </c>
      <c r="H179" s="51">
        <v>0.19</v>
      </c>
      <c r="I179" s="51">
        <v>15.05</v>
      </c>
      <c r="J179" s="51">
        <v>71.05</v>
      </c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87</v>
      </c>
      <c r="F180" s="51">
        <v>60</v>
      </c>
      <c r="G180" s="51">
        <v>1</v>
      </c>
      <c r="H180" s="51">
        <v>2.7</v>
      </c>
      <c r="I180" s="51">
        <v>3.4</v>
      </c>
      <c r="J180" s="51">
        <v>43</v>
      </c>
      <c r="K180" s="52">
        <v>24</v>
      </c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460</v>
      </c>
      <c r="G181" s="21">
        <f t="shared" ref="G181" si="112">SUM(G174:G180)</f>
        <v>18.720000000000002</v>
      </c>
      <c r="H181" s="21">
        <f t="shared" ref="H181" si="113">SUM(H174:H180)</f>
        <v>18.73</v>
      </c>
      <c r="I181" s="21">
        <f t="shared" ref="I181" si="114">SUM(I174:I180)</f>
        <v>83.12</v>
      </c>
      <c r="J181" s="21">
        <f t="shared" ref="J181" si="115">SUM(J174:J180)</f>
        <v>577.44999999999993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460</v>
      </c>
      <c r="G215" s="34">
        <f t="shared" ref="G215" si="141">G181+G185+G195+G200+G207+G214</f>
        <v>18.720000000000002</v>
      </c>
      <c r="H215" s="34">
        <f t="shared" ref="H215" si="142">H181+H185+H195+H200+H207+H214</f>
        <v>18.73</v>
      </c>
      <c r="I215" s="34">
        <f t="shared" ref="I215" si="143">I181+I185+I195+I200+I207+I214</f>
        <v>83.12</v>
      </c>
      <c r="J215" s="34">
        <f t="shared" ref="J215" si="144">J181+J185+J195+J200+J207+J214</f>
        <v>577.44999999999993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68</v>
      </c>
      <c r="F216" s="48">
        <v>150</v>
      </c>
      <c r="G216" s="48">
        <v>15.73</v>
      </c>
      <c r="H216" s="48">
        <v>5.1100000000000003</v>
      </c>
      <c r="I216" s="48">
        <v>32.880000000000003</v>
      </c>
      <c r="J216" s="48">
        <v>240.47</v>
      </c>
      <c r="K216" s="49">
        <v>199</v>
      </c>
      <c r="L216" s="48"/>
    </row>
    <row r="217" spans="1:12" ht="14.4" x14ac:dyDescent="0.3">
      <c r="A217" s="25"/>
      <c r="B217" s="16"/>
      <c r="C217" s="11"/>
      <c r="D217" s="6"/>
      <c r="E217" s="50" t="s">
        <v>62</v>
      </c>
      <c r="F217" s="51" t="s">
        <v>63</v>
      </c>
      <c r="G217" s="51">
        <v>11</v>
      </c>
      <c r="H217" s="51">
        <v>9.0399999999999991</v>
      </c>
      <c r="I217" s="51">
        <v>10.86</v>
      </c>
      <c r="J217" s="51">
        <v>166.82</v>
      </c>
      <c r="K217" s="52">
        <v>295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69</v>
      </c>
      <c r="F218" s="51">
        <v>200</v>
      </c>
      <c r="G218" s="51">
        <v>3.4</v>
      </c>
      <c r="H218" s="51">
        <v>2.8</v>
      </c>
      <c r="I218" s="51">
        <v>14.59</v>
      </c>
      <c r="J218" s="51">
        <v>98.09</v>
      </c>
      <c r="K218" s="52">
        <v>382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49</v>
      </c>
      <c r="F219" s="51">
        <v>20</v>
      </c>
      <c r="G219" s="51">
        <v>1.32</v>
      </c>
      <c r="H219" s="51">
        <v>0.18</v>
      </c>
      <c r="I219" s="51">
        <v>8.48</v>
      </c>
      <c r="J219" s="51">
        <v>40.79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 t="s">
        <v>47</v>
      </c>
      <c r="E221" s="50" t="s">
        <v>48</v>
      </c>
      <c r="F221" s="51">
        <v>30</v>
      </c>
      <c r="G221" s="51">
        <v>2.29</v>
      </c>
      <c r="H221" s="51">
        <v>0.19</v>
      </c>
      <c r="I221" s="51">
        <v>15.05</v>
      </c>
      <c r="J221" s="51">
        <v>71.05</v>
      </c>
      <c r="K221" s="52"/>
      <c r="L221" s="51"/>
    </row>
    <row r="222" spans="1:12" ht="14.4" x14ac:dyDescent="0.3">
      <c r="A222" s="25"/>
      <c r="B222" s="16"/>
      <c r="C222" s="11"/>
      <c r="D222" s="6" t="s">
        <v>27</v>
      </c>
      <c r="E222" s="50" t="s">
        <v>70</v>
      </c>
      <c r="F222" s="51">
        <v>60</v>
      </c>
      <c r="G222" s="51">
        <v>0.6</v>
      </c>
      <c r="H222" s="51">
        <v>3.09</v>
      </c>
      <c r="I222" s="51">
        <v>5.33</v>
      </c>
      <c r="J222" s="51">
        <v>52.34</v>
      </c>
      <c r="K222" s="52">
        <v>71</v>
      </c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460</v>
      </c>
      <c r="G223" s="21">
        <f t="shared" ref="G223" si="146">SUM(G216:G222)</f>
        <v>34.340000000000003</v>
      </c>
      <c r="H223" s="21">
        <f t="shared" ref="H223" si="147">SUM(H216:H222)</f>
        <v>20.41</v>
      </c>
      <c r="I223" s="21">
        <f t="shared" ref="I223" si="148">SUM(I216:I222)</f>
        <v>87.19</v>
      </c>
      <c r="J223" s="21">
        <f t="shared" ref="J223" si="149">SUM(J216:J222)</f>
        <v>669.56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460</v>
      </c>
      <c r="G257" s="34">
        <f t="shared" ref="G257" si="176">G223+G227+G237+G242+G249+G256</f>
        <v>34.340000000000003</v>
      </c>
      <c r="H257" s="34">
        <f t="shared" ref="H257" si="177">H223+H227+H237+H242+H249+H256</f>
        <v>20.41</v>
      </c>
      <c r="I257" s="34">
        <f t="shared" ref="I257" si="178">I223+I227+I237+I242+I249+I256</f>
        <v>87.19</v>
      </c>
      <c r="J257" s="34">
        <f t="shared" ref="J257" si="179">J223+J227+J237+J242+J249+J256</f>
        <v>669.56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 t="s">
        <v>47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 t="s">
        <v>27</v>
      </c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72</v>
      </c>
      <c r="F300" s="48" t="s">
        <v>53</v>
      </c>
      <c r="G300" s="48">
        <v>5.9</v>
      </c>
      <c r="H300" s="48">
        <v>4.71</v>
      </c>
      <c r="I300" s="48">
        <v>37.659999999999997</v>
      </c>
      <c r="J300" s="48">
        <v>216.6</v>
      </c>
      <c r="K300" s="49">
        <v>203</v>
      </c>
      <c r="L300" s="48"/>
    </row>
    <row r="301" spans="1:12" ht="14.4" x14ac:dyDescent="0.3">
      <c r="A301" s="25"/>
      <c r="B301" s="16"/>
      <c r="C301" s="11"/>
      <c r="D301" s="6"/>
      <c r="E301" s="50" t="s">
        <v>73</v>
      </c>
      <c r="F301" s="51" t="s">
        <v>88</v>
      </c>
      <c r="G301" s="51">
        <v>8.24</v>
      </c>
      <c r="H301" s="51">
        <v>18.64</v>
      </c>
      <c r="I301" s="51">
        <v>1.57</v>
      </c>
      <c r="J301" s="51">
        <v>207.33</v>
      </c>
      <c r="K301" s="52">
        <v>254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50</v>
      </c>
      <c r="F302" s="51" t="s">
        <v>51</v>
      </c>
      <c r="G302" s="51">
        <v>1.23</v>
      </c>
      <c r="H302" s="51">
        <v>0.97</v>
      </c>
      <c r="I302" s="51">
        <v>11.74</v>
      </c>
      <c r="J302" s="51">
        <v>60.85</v>
      </c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49</v>
      </c>
      <c r="F303" s="51">
        <v>20</v>
      </c>
      <c r="G303" s="51">
        <v>1.32</v>
      </c>
      <c r="H303" s="51">
        <v>0.18</v>
      </c>
      <c r="I303" s="51">
        <v>8.48</v>
      </c>
      <c r="J303" s="51">
        <v>40.79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 t="s">
        <v>46</v>
      </c>
      <c r="F304" s="51">
        <v>120</v>
      </c>
      <c r="G304" s="51">
        <v>0.48</v>
      </c>
      <c r="H304" s="51">
        <v>0.48</v>
      </c>
      <c r="I304" s="51">
        <v>11.76</v>
      </c>
      <c r="J304" s="51">
        <v>56.4</v>
      </c>
      <c r="K304" s="52"/>
      <c r="L304" s="51"/>
    </row>
    <row r="305" spans="1:12" ht="14.4" x14ac:dyDescent="0.3">
      <c r="A305" s="25"/>
      <c r="B305" s="16"/>
      <c r="C305" s="11"/>
      <c r="D305" s="6" t="s">
        <v>23</v>
      </c>
      <c r="E305" s="50" t="s">
        <v>48</v>
      </c>
      <c r="F305" s="51">
        <v>30</v>
      </c>
      <c r="G305" s="51">
        <v>2.29</v>
      </c>
      <c r="H305" s="51">
        <v>0.19</v>
      </c>
      <c r="I305" s="51">
        <v>15.05</v>
      </c>
      <c r="J305" s="51">
        <v>71.05</v>
      </c>
      <c r="K305" s="52"/>
      <c r="L305" s="51"/>
    </row>
    <row r="306" spans="1:12" ht="14.4" x14ac:dyDescent="0.3">
      <c r="A306" s="25"/>
      <c r="B306" s="16"/>
      <c r="C306" s="11"/>
      <c r="D306" s="6" t="s">
        <v>27</v>
      </c>
      <c r="E306" s="50" t="s">
        <v>71</v>
      </c>
      <c r="F306" s="51">
        <v>60</v>
      </c>
      <c r="G306" s="51">
        <v>0.82</v>
      </c>
      <c r="H306" s="51">
        <v>5.86</v>
      </c>
      <c r="I306" s="51">
        <v>3.89</v>
      </c>
      <c r="J306" s="51">
        <v>72.27</v>
      </c>
      <c r="K306" s="52">
        <v>39</v>
      </c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230</v>
      </c>
      <c r="G307" s="21">
        <f t="shared" ref="G307" si="215">SUM(G300:G306)</f>
        <v>20.28</v>
      </c>
      <c r="H307" s="21">
        <f t="shared" ref="H307" si="216">SUM(H300:H306)</f>
        <v>31.03</v>
      </c>
      <c r="I307" s="21">
        <f t="shared" ref="I307" si="217">SUM(I300:I306)</f>
        <v>90.15</v>
      </c>
      <c r="J307" s="21">
        <f t="shared" ref="J307" si="218">SUM(J300:J306)</f>
        <v>725.29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230</v>
      </c>
      <c r="G341" s="34">
        <f t="shared" ref="G341" si="245">G307+G311+G321+G326+G333+G340</f>
        <v>20.28</v>
      </c>
      <c r="H341" s="34">
        <f t="shared" ref="H341" si="246">H307+H311+H321+H326+H333+H340</f>
        <v>31.03</v>
      </c>
      <c r="I341" s="34">
        <f t="shared" ref="I341" si="247">I307+I311+I321+I326+I333+I340</f>
        <v>90.15</v>
      </c>
      <c r="J341" s="34">
        <f t="shared" ref="J341" si="248">J307+J311+J321+J326+J333+J340</f>
        <v>725.29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74</v>
      </c>
      <c r="F342" s="48">
        <v>150</v>
      </c>
      <c r="G342" s="48">
        <v>8.44</v>
      </c>
      <c r="H342" s="48">
        <v>4.21</v>
      </c>
      <c r="I342" s="48">
        <v>38.24</v>
      </c>
      <c r="J342" s="48">
        <v>224.28</v>
      </c>
      <c r="K342" s="49">
        <v>323</v>
      </c>
      <c r="L342" s="48"/>
    </row>
    <row r="343" spans="1:12" ht="14.4" x14ac:dyDescent="0.3">
      <c r="A343" s="15"/>
      <c r="B343" s="16"/>
      <c r="C343" s="11"/>
      <c r="D343" s="6"/>
      <c r="E343" s="50" t="s">
        <v>67</v>
      </c>
      <c r="F343" s="51" t="s">
        <v>63</v>
      </c>
      <c r="G343" s="51">
        <v>9.7200000000000006</v>
      </c>
      <c r="H343" s="51">
        <v>8.8800000000000008</v>
      </c>
      <c r="I343" s="51">
        <v>11.43</v>
      </c>
      <c r="J343" s="51">
        <v>164.66</v>
      </c>
      <c r="K343" s="52">
        <v>270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59</v>
      </c>
      <c r="F344" s="51" t="s">
        <v>60</v>
      </c>
      <c r="G344" s="51">
        <v>0.15</v>
      </c>
      <c r="H344" s="51">
        <v>0.01</v>
      </c>
      <c r="I344" s="51">
        <v>10.029999999999999</v>
      </c>
      <c r="J344" s="51">
        <v>41.55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49</v>
      </c>
      <c r="F345" s="51">
        <v>20</v>
      </c>
      <c r="G345" s="51">
        <v>1.32</v>
      </c>
      <c r="H345" s="51">
        <v>0.18</v>
      </c>
      <c r="I345" s="51">
        <v>8.48</v>
      </c>
      <c r="J345" s="51">
        <v>40.79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 t="s">
        <v>23</v>
      </c>
      <c r="E347" s="50" t="s">
        <v>48</v>
      </c>
      <c r="F347" s="51">
        <v>30</v>
      </c>
      <c r="G347" s="51">
        <v>2.29</v>
      </c>
      <c r="H347" s="51">
        <v>0.19</v>
      </c>
      <c r="I347" s="51">
        <v>15.05</v>
      </c>
      <c r="J347" s="51">
        <v>71.05</v>
      </c>
      <c r="K347" s="52"/>
      <c r="L347" s="51"/>
    </row>
    <row r="348" spans="1:12" ht="14.4" x14ac:dyDescent="0.3">
      <c r="A348" s="15"/>
      <c r="B348" s="16"/>
      <c r="C348" s="11"/>
      <c r="D348" s="6" t="s">
        <v>27</v>
      </c>
      <c r="E348" s="50" t="s">
        <v>57</v>
      </c>
      <c r="F348" s="51">
        <v>60</v>
      </c>
      <c r="G348" s="51">
        <v>0.84</v>
      </c>
      <c r="H348" s="51">
        <v>3.66</v>
      </c>
      <c r="I348" s="51">
        <v>4.97</v>
      </c>
      <c r="J348" s="51">
        <v>56.07</v>
      </c>
      <c r="K348" s="52">
        <v>33</v>
      </c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260</v>
      </c>
      <c r="G349" s="21">
        <f t="shared" ref="G349" si="250">SUM(G342:G348)</f>
        <v>22.759999999999998</v>
      </c>
      <c r="H349" s="21">
        <f t="shared" ref="H349" si="251">SUM(H342:H348)</f>
        <v>17.13</v>
      </c>
      <c r="I349" s="21">
        <f t="shared" ref="I349" si="252">SUM(I342:I348)</f>
        <v>88.2</v>
      </c>
      <c r="J349" s="21">
        <f t="shared" ref="J349" si="253">SUM(J342:J348)</f>
        <v>598.40000000000009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260</v>
      </c>
      <c r="G383" s="34">
        <f t="shared" ref="G383" si="279">G349+G353+G363+G368+G375+G382</f>
        <v>22.759999999999998</v>
      </c>
      <c r="H383" s="34">
        <f t="shared" ref="H383" si="280">H349+H353+H363+H368+H375+H382</f>
        <v>17.13</v>
      </c>
      <c r="I383" s="34">
        <f t="shared" ref="I383" si="281">I349+I353+I363+I368+I375+I382</f>
        <v>88.2</v>
      </c>
      <c r="J383" s="34">
        <f t="shared" ref="J383" si="282">J349+J353+J363+J368+J375+J382</f>
        <v>598.40000000000009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75</v>
      </c>
      <c r="F384" s="48">
        <v>200</v>
      </c>
      <c r="G384" s="48">
        <v>18.91</v>
      </c>
      <c r="H384" s="48">
        <v>10.92</v>
      </c>
      <c r="I384" s="48">
        <v>19.440000000000001</v>
      </c>
      <c r="J384" s="48">
        <v>249.28</v>
      </c>
      <c r="K384" s="49">
        <v>289</v>
      </c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69</v>
      </c>
      <c r="F386" s="51">
        <v>200</v>
      </c>
      <c r="G386" s="51">
        <v>3.4</v>
      </c>
      <c r="H386" s="51">
        <v>2.8</v>
      </c>
      <c r="I386" s="51">
        <v>14.59</v>
      </c>
      <c r="J386" s="51">
        <v>98.09</v>
      </c>
      <c r="K386" s="52">
        <v>382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49</v>
      </c>
      <c r="F387" s="51">
        <v>20</v>
      </c>
      <c r="G387" s="51">
        <v>1.32</v>
      </c>
      <c r="H387" s="51">
        <v>0.18</v>
      </c>
      <c r="I387" s="51">
        <v>8.48</v>
      </c>
      <c r="J387" s="51">
        <v>40.79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 t="s">
        <v>23</v>
      </c>
      <c r="E389" s="50" t="s">
        <v>48</v>
      </c>
      <c r="F389" s="51">
        <v>30</v>
      </c>
      <c r="G389" s="51">
        <v>2.29</v>
      </c>
      <c r="H389" s="51">
        <v>0.19</v>
      </c>
      <c r="I389" s="51">
        <v>15.05</v>
      </c>
      <c r="J389" s="51">
        <v>71.05</v>
      </c>
      <c r="K389" s="52"/>
      <c r="L389" s="51"/>
    </row>
    <row r="390" spans="1:12" ht="14.4" x14ac:dyDescent="0.3">
      <c r="A390" s="25"/>
      <c r="B390" s="16"/>
      <c r="C390" s="11"/>
      <c r="D390" s="6" t="s">
        <v>27</v>
      </c>
      <c r="E390" s="50" t="s">
        <v>45</v>
      </c>
      <c r="F390" s="51">
        <v>60</v>
      </c>
      <c r="G390" s="51">
        <v>0.75</v>
      </c>
      <c r="H390" s="51">
        <v>0.06</v>
      </c>
      <c r="I390" s="51">
        <v>5.94</v>
      </c>
      <c r="J390" s="51">
        <v>28.04</v>
      </c>
      <c r="K390" s="52">
        <v>41</v>
      </c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26.669999999999998</v>
      </c>
      <c r="H391" s="21">
        <f t="shared" ref="H391" si="285">SUM(H384:H390)</f>
        <v>14.149999999999999</v>
      </c>
      <c r="I391" s="21">
        <f t="shared" ref="I391" si="286">SUM(I384:I390)</f>
        <v>63.5</v>
      </c>
      <c r="J391" s="21">
        <f t="shared" ref="J391" si="287">SUM(J384:J390)</f>
        <v>487.25000000000006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510</v>
      </c>
      <c r="G425" s="34">
        <f t="shared" ref="G425" si="314">G391+G395+G405+G410+G417+G424</f>
        <v>26.669999999999998</v>
      </c>
      <c r="H425" s="34">
        <f t="shared" ref="H425" si="315">H391+H395+H405+H410+H417+H424</f>
        <v>14.149999999999999</v>
      </c>
      <c r="I425" s="34">
        <f t="shared" ref="I425" si="316">I391+I395+I405+I410+I417+I424</f>
        <v>63.5</v>
      </c>
      <c r="J425" s="34">
        <f t="shared" ref="J425" si="317">J391+J395+J405+J410+J417+J424</f>
        <v>487.25000000000006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52</v>
      </c>
      <c r="F426" s="48" t="s">
        <v>76</v>
      </c>
      <c r="G426" s="48">
        <v>5.9</v>
      </c>
      <c r="H426" s="48">
        <v>4.71</v>
      </c>
      <c r="I426" s="48">
        <v>37.659999999999997</v>
      </c>
      <c r="J426" s="48">
        <v>216.6</v>
      </c>
      <c r="K426" s="49">
        <v>203</v>
      </c>
      <c r="L426" s="48"/>
    </row>
    <row r="427" spans="1:12" ht="14.4" x14ac:dyDescent="0.3">
      <c r="A427" s="25"/>
      <c r="B427" s="16"/>
      <c r="C427" s="11"/>
      <c r="D427" s="6"/>
      <c r="E427" s="50" t="s">
        <v>77</v>
      </c>
      <c r="F427" s="51" t="s">
        <v>78</v>
      </c>
      <c r="G427" s="51">
        <v>6.8</v>
      </c>
      <c r="H427" s="51">
        <v>5.68</v>
      </c>
      <c r="I427" s="51">
        <v>4.0199999999999996</v>
      </c>
      <c r="J427" s="51">
        <v>93.21</v>
      </c>
      <c r="K427" s="52">
        <v>240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64</v>
      </c>
      <c r="F428" s="51" t="s">
        <v>65</v>
      </c>
      <c r="G428" s="51">
        <v>0.1</v>
      </c>
      <c r="H428" s="51">
        <v>0</v>
      </c>
      <c r="I428" s="51">
        <v>5.04</v>
      </c>
      <c r="J428" s="51">
        <v>20.55</v>
      </c>
      <c r="K428" s="52">
        <v>376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49</v>
      </c>
      <c r="F429" s="51">
        <v>20</v>
      </c>
      <c r="G429" s="51">
        <v>1.32</v>
      </c>
      <c r="H429" s="51">
        <v>0.18</v>
      </c>
      <c r="I429" s="51">
        <v>8.48</v>
      </c>
      <c r="J429" s="51">
        <v>40.79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46</v>
      </c>
      <c r="F430" s="51">
        <v>120</v>
      </c>
      <c r="G430" s="51">
        <v>0.48</v>
      </c>
      <c r="H430" s="51">
        <v>0.48</v>
      </c>
      <c r="I430" s="51">
        <v>11.76</v>
      </c>
      <c r="J430" s="51">
        <v>56.4</v>
      </c>
      <c r="K430" s="52"/>
      <c r="L430" s="51"/>
    </row>
    <row r="431" spans="1:12" ht="14.4" x14ac:dyDescent="0.3">
      <c r="A431" s="25"/>
      <c r="B431" s="16"/>
      <c r="C431" s="11"/>
      <c r="D431" s="6" t="s">
        <v>23</v>
      </c>
      <c r="E431" s="50" t="s">
        <v>48</v>
      </c>
      <c r="F431" s="51">
        <v>30</v>
      </c>
      <c r="G431" s="51">
        <v>2.29</v>
      </c>
      <c r="H431" s="51">
        <v>0.19</v>
      </c>
      <c r="I431" s="51">
        <v>15.05</v>
      </c>
      <c r="J431" s="51">
        <v>71.05</v>
      </c>
      <c r="K431" s="52"/>
      <c r="L431" s="51"/>
    </row>
    <row r="432" spans="1:12" ht="14.4" x14ac:dyDescent="0.3">
      <c r="A432" s="25"/>
      <c r="B432" s="16"/>
      <c r="C432" s="11"/>
      <c r="D432" s="6" t="s">
        <v>27</v>
      </c>
      <c r="E432" s="50" t="s">
        <v>57</v>
      </c>
      <c r="F432" s="51">
        <v>60</v>
      </c>
      <c r="G432" s="51">
        <v>0.84</v>
      </c>
      <c r="H432" s="51">
        <v>3.66</v>
      </c>
      <c r="I432" s="51">
        <v>4.97</v>
      </c>
      <c r="J432" s="51">
        <v>56.07</v>
      </c>
      <c r="K432" s="52">
        <v>33</v>
      </c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230</v>
      </c>
      <c r="G433" s="21">
        <f t="shared" ref="G433" si="319">SUM(G426:G432)</f>
        <v>17.73</v>
      </c>
      <c r="H433" s="21">
        <f t="shared" ref="H433" si="320">SUM(H426:H432)</f>
        <v>14.9</v>
      </c>
      <c r="I433" s="21">
        <f t="shared" ref="I433" si="321">SUM(I426:I432)</f>
        <v>86.97999999999999</v>
      </c>
      <c r="J433" s="21">
        <f t="shared" ref="J433" si="322">SUM(J426:J432)</f>
        <v>554.67000000000007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230</v>
      </c>
      <c r="G467" s="34">
        <f t="shared" ref="G467" si="348">G433+G437+G447+G452+G459+G466</f>
        <v>17.73</v>
      </c>
      <c r="H467" s="34">
        <f t="shared" ref="H467" si="349">H433+H437+H447+H452+H459+H466</f>
        <v>14.9</v>
      </c>
      <c r="I467" s="34">
        <f t="shared" ref="I467" si="350">I433+I437+I447+I452+I459+I466</f>
        <v>86.97999999999999</v>
      </c>
      <c r="J467" s="34">
        <f t="shared" ref="J467" si="351">J433+J437+J447+J452+J459+J466</f>
        <v>554.67000000000007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66</v>
      </c>
      <c r="F468" s="48">
        <v>150</v>
      </c>
      <c r="G468" s="48">
        <v>3.15</v>
      </c>
      <c r="H468" s="48">
        <v>4.6500000000000004</v>
      </c>
      <c r="I468" s="48">
        <v>21.39</v>
      </c>
      <c r="J468" s="48">
        <v>140.5</v>
      </c>
      <c r="K468" s="49">
        <v>312</v>
      </c>
      <c r="L468" s="48"/>
    </row>
    <row r="469" spans="1:12" ht="14.4" x14ac:dyDescent="0.3">
      <c r="A469" s="25"/>
      <c r="B469" s="16"/>
      <c r="C469" s="11"/>
      <c r="D469" s="6"/>
      <c r="E469" s="50" t="s">
        <v>79</v>
      </c>
      <c r="F469" s="51" t="s">
        <v>80</v>
      </c>
      <c r="G469" s="51">
        <v>14.38</v>
      </c>
      <c r="H469" s="51">
        <v>20.62</v>
      </c>
      <c r="I469" s="51">
        <v>1.7</v>
      </c>
      <c r="J469" s="51">
        <v>249.48</v>
      </c>
      <c r="K469" s="52">
        <v>312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81</v>
      </c>
      <c r="F470" s="51">
        <v>200</v>
      </c>
      <c r="G470" s="51">
        <v>0.49</v>
      </c>
      <c r="H470" s="51">
        <v>0.2</v>
      </c>
      <c r="I470" s="51">
        <v>21.55</v>
      </c>
      <c r="J470" s="51">
        <v>99.37</v>
      </c>
      <c r="K470" s="52">
        <v>388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49</v>
      </c>
      <c r="F471" s="51">
        <v>20</v>
      </c>
      <c r="G471" s="51">
        <v>1.32</v>
      </c>
      <c r="H471" s="51">
        <v>0.18</v>
      </c>
      <c r="I471" s="51">
        <v>8.48</v>
      </c>
      <c r="J471" s="51">
        <v>40.79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 t="s">
        <v>23</v>
      </c>
      <c r="E473" s="50" t="s">
        <v>48</v>
      </c>
      <c r="F473" s="51">
        <v>30</v>
      </c>
      <c r="G473" s="51">
        <v>2.29</v>
      </c>
      <c r="H473" s="51">
        <v>0.19</v>
      </c>
      <c r="I473" s="51">
        <v>15.05</v>
      </c>
      <c r="J473" s="51">
        <v>71.05</v>
      </c>
      <c r="K473" s="52"/>
      <c r="L473" s="51"/>
    </row>
    <row r="474" spans="1:12" ht="14.4" x14ac:dyDescent="0.3">
      <c r="A474" s="25"/>
      <c r="B474" s="16"/>
      <c r="C474" s="11"/>
      <c r="D474" s="6" t="s">
        <v>27</v>
      </c>
      <c r="E474" s="50" t="s">
        <v>87</v>
      </c>
      <c r="F474" s="51">
        <v>60</v>
      </c>
      <c r="G474" s="51">
        <v>1</v>
      </c>
      <c r="H474" s="51">
        <v>2.7</v>
      </c>
      <c r="I474" s="51">
        <v>3.4</v>
      </c>
      <c r="J474" s="51">
        <v>43</v>
      </c>
      <c r="K474" s="52">
        <v>35</v>
      </c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460</v>
      </c>
      <c r="G475" s="21">
        <f t="shared" ref="G475" si="353">SUM(G468:G474)</f>
        <v>22.63</v>
      </c>
      <c r="H475" s="21">
        <f t="shared" ref="H475" si="354">SUM(H468:H474)</f>
        <v>28.540000000000003</v>
      </c>
      <c r="I475" s="21">
        <f t="shared" ref="I475" si="355">SUM(I468:I474)</f>
        <v>71.570000000000007</v>
      </c>
      <c r="J475" s="21">
        <f t="shared" ref="J475" si="356">SUM(J468:J474)</f>
        <v>644.18999999999994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460</v>
      </c>
      <c r="G509" s="34">
        <f t="shared" ref="G509" si="383">G475+G479+G489+G494+G501+G508</f>
        <v>22.63</v>
      </c>
      <c r="H509" s="34">
        <f t="shared" ref="H509" si="384">H475+H479+H489+H494+H501+H508</f>
        <v>28.540000000000003</v>
      </c>
      <c r="I509" s="34">
        <f t="shared" ref="I509" si="385">I475+I479+I489+I494+I501+I508</f>
        <v>71.570000000000007</v>
      </c>
      <c r="J509" s="34">
        <f t="shared" ref="J509" si="386">J475+J479+J489+J494+J501+J508</f>
        <v>644.18999999999994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83</v>
      </c>
      <c r="F510" s="48">
        <v>150</v>
      </c>
      <c r="G510" s="48">
        <v>3.03</v>
      </c>
      <c r="H510" s="48">
        <v>3.37</v>
      </c>
      <c r="I510" s="48">
        <v>10.81</v>
      </c>
      <c r="J510" s="48">
        <v>87.64</v>
      </c>
      <c r="K510" s="49">
        <v>321</v>
      </c>
      <c r="L510" s="48"/>
    </row>
    <row r="511" spans="1:12" ht="14.4" x14ac:dyDescent="0.3">
      <c r="A511" s="25"/>
      <c r="B511" s="16"/>
      <c r="C511" s="11"/>
      <c r="D511" s="6"/>
      <c r="E511" s="50" t="s">
        <v>84</v>
      </c>
      <c r="F511" s="51" t="s">
        <v>80</v>
      </c>
      <c r="G511" s="51">
        <v>7.92</v>
      </c>
      <c r="H511" s="51">
        <v>10.3</v>
      </c>
      <c r="I511" s="51">
        <v>8.83</v>
      </c>
      <c r="J511" s="51">
        <v>159.53</v>
      </c>
      <c r="K511" s="52">
        <v>280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85</v>
      </c>
      <c r="F512" s="51" t="s">
        <v>60</v>
      </c>
      <c r="G512" s="51">
        <v>0.15</v>
      </c>
      <c r="H512" s="51">
        <v>0.01</v>
      </c>
      <c r="I512" s="51">
        <v>10.029999999999999</v>
      </c>
      <c r="J512" s="51">
        <v>41.55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49</v>
      </c>
      <c r="F513" s="51">
        <v>20</v>
      </c>
      <c r="G513" s="51">
        <v>1.32</v>
      </c>
      <c r="H513" s="51">
        <v>0.18</v>
      </c>
      <c r="I513" s="51">
        <v>8.48</v>
      </c>
      <c r="J513" s="51">
        <v>40.79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 t="s">
        <v>27</v>
      </c>
      <c r="E515" s="50" t="s">
        <v>70</v>
      </c>
      <c r="F515" s="51">
        <v>60</v>
      </c>
      <c r="G515" s="51" t="s">
        <v>86</v>
      </c>
      <c r="H515" s="51">
        <v>3.09</v>
      </c>
      <c r="I515" s="51">
        <v>5.33</v>
      </c>
      <c r="J515" s="51">
        <v>52.34</v>
      </c>
      <c r="K515" s="52">
        <v>71</v>
      </c>
      <c r="L515" s="51"/>
    </row>
    <row r="516" spans="1:12" ht="14.4" x14ac:dyDescent="0.3">
      <c r="A516" s="25"/>
      <c r="B516" s="16"/>
      <c r="C516" s="11"/>
      <c r="D516" s="6" t="s">
        <v>23</v>
      </c>
      <c r="E516" s="50" t="s">
        <v>48</v>
      </c>
      <c r="F516" s="51">
        <v>30</v>
      </c>
      <c r="G516" s="51">
        <v>2.29</v>
      </c>
      <c r="H516" s="51">
        <v>0.19</v>
      </c>
      <c r="I516" s="51">
        <v>15.05</v>
      </c>
      <c r="J516" s="51">
        <v>71.05</v>
      </c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14.71</v>
      </c>
      <c r="H517" s="21">
        <f t="shared" ref="H517" si="389">SUM(H510:H516)</f>
        <v>17.140000000000004</v>
      </c>
      <c r="I517" s="21">
        <f t="shared" ref="I517" si="390">SUM(I510:I516)</f>
        <v>58.53</v>
      </c>
      <c r="J517" s="21">
        <f t="shared" ref="J517" si="391">SUM(J510:J516)</f>
        <v>452.90000000000003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260</v>
      </c>
      <c r="G551" s="34">
        <f t="shared" ref="G551" si="417">G517+G521+G531+G536+G543+G550</f>
        <v>14.71</v>
      </c>
      <c r="H551" s="34">
        <f t="shared" ref="H551" si="418">H517+H521+H531+H536+H543+H550</f>
        <v>17.140000000000004</v>
      </c>
      <c r="I551" s="34">
        <f t="shared" ref="I551" si="419">I517+I521+I531+I536+I543+I550</f>
        <v>58.53</v>
      </c>
      <c r="J551" s="34">
        <f t="shared" ref="J551" si="420">J517+J521+J531+J536+J543+J550</f>
        <v>452.90000000000003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345.83333333333331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23.024999999999995</v>
      </c>
      <c r="H594" s="42">
        <f t="shared" si="456"/>
        <v>20.185833333333335</v>
      </c>
      <c r="I594" s="42">
        <f t="shared" si="456"/>
        <v>81.296666666666681</v>
      </c>
      <c r="J594" s="42">
        <f t="shared" si="456"/>
        <v>600.90499999999997</v>
      </c>
      <c r="K594" s="42"/>
      <c r="L594" s="42" t="e">
        <f t="shared" ca="1" si="45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2022-05-16T14:23:56Z</dcterms:created>
  <dcterms:modified xsi:type="dcterms:W3CDTF">2025-01-13T12:39:47Z</dcterms:modified>
</cp:coreProperties>
</file>