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G594" i="1" s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J594" i="1" s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I594" i="1" s="1"/>
  <c r="F173" i="1"/>
  <c r="J173" i="1"/>
  <c r="G215" i="1"/>
  <c r="H257" i="1"/>
  <c r="I299" i="1"/>
  <c r="F341" i="1"/>
  <c r="J341" i="1"/>
  <c r="G383" i="1"/>
  <c r="H425" i="1"/>
  <c r="H594" i="1" s="1"/>
  <c r="I467" i="1"/>
  <c r="F509" i="1"/>
  <c r="J509" i="1"/>
  <c r="G551" i="1"/>
  <c r="H593" i="1"/>
  <c r="F594" i="1"/>
  <c r="L425" i="1"/>
  <c r="L395" i="1"/>
  <c r="L279" i="1"/>
  <c r="L284" i="1"/>
  <c r="L69" i="1"/>
  <c r="L74" i="1"/>
  <c r="L131" i="1"/>
  <c r="L101" i="1"/>
  <c r="L382" i="1"/>
  <c r="L353" i="1"/>
  <c r="L383" i="1"/>
  <c r="L578" i="1"/>
  <c r="L573" i="1"/>
  <c r="L215" i="1"/>
  <c r="L185" i="1"/>
  <c r="L88" i="1"/>
  <c r="L363" i="1"/>
  <c r="L368" i="1"/>
  <c r="L467" i="1"/>
  <c r="L437" i="1"/>
  <c r="L479" i="1"/>
  <c r="L509" i="1"/>
  <c r="L311" i="1"/>
  <c r="L341" i="1"/>
  <c r="L452" i="1"/>
  <c r="L447" i="1"/>
  <c r="L340" i="1"/>
  <c r="L291" i="1"/>
  <c r="L242" i="1"/>
  <c r="L237" i="1"/>
  <c r="L417" i="1"/>
  <c r="L214" i="1"/>
  <c r="L32" i="1"/>
  <c r="L27" i="1"/>
  <c r="L81" i="1"/>
  <c r="L298" i="1"/>
  <c r="L551" i="1"/>
  <c r="L521" i="1"/>
  <c r="L536" i="1"/>
  <c r="L531" i="1"/>
  <c r="L257" i="1"/>
  <c r="L227" i="1"/>
  <c r="L111" i="1"/>
  <c r="L116" i="1"/>
  <c r="L489" i="1"/>
  <c r="L494" i="1"/>
  <c r="L508" i="1"/>
  <c r="L172" i="1"/>
  <c r="L153" i="1"/>
  <c r="L158" i="1"/>
  <c r="L550" i="1"/>
  <c r="L321" i="1"/>
  <c r="L326" i="1"/>
  <c r="L39" i="1"/>
  <c r="L585" i="1"/>
  <c r="L424" i="1"/>
  <c r="L375" i="1"/>
  <c r="L143" i="1"/>
  <c r="L173" i="1"/>
  <c r="L543" i="1"/>
  <c r="L299" i="1"/>
  <c r="L269" i="1"/>
  <c r="L207" i="1"/>
  <c r="L165" i="1"/>
  <c r="L59" i="1"/>
  <c r="L89" i="1"/>
  <c r="L123" i="1"/>
  <c r="L593" i="1"/>
  <c r="L563" i="1"/>
  <c r="L200" i="1"/>
  <c r="L195" i="1"/>
  <c r="L256" i="1"/>
  <c r="L333" i="1"/>
  <c r="L410" i="1"/>
  <c r="L405" i="1"/>
  <c r="L46" i="1"/>
  <c r="L501" i="1"/>
  <c r="L249" i="1"/>
  <c r="L466" i="1"/>
  <c r="L17" i="1"/>
  <c r="L47" i="1"/>
  <c r="L594" i="1"/>
  <c r="L130" i="1"/>
  <c r="L459" i="1"/>
  <c r="L592" i="1"/>
</calcChain>
</file>

<file path=xl/sharedStrings.xml><?xml version="1.0" encoding="utf-8"?>
<sst xmlns="http://schemas.openxmlformats.org/spreadsheetml/2006/main" count="637" uniqueCount="93">
  <si>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</si>
  <si>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</si>
  <si>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</si>
  <si>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</si>
  <si>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</si>
  <si>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</si>
  <si>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</si>
  <si>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</si>
  <si>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</si>
  <si>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</si>
  <si>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</si>
  <si>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</si>
  <si>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</si>
  <si>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</si>
  <si>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</si>
  <si>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</si>
  <si>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</si>
  <si>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</si>
  <si>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</si>
  <si>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</si>
  <si>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</si>
  <si>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</si>
  <si>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</si>
  <si>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</si>
  <si>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</si>
  <si>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</si>
  <si>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</si>
  <si>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</si>
  <si>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</si>
  <si>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</si>
  <si>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</si>
  <si>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</si>
  <si>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</si>
  <si>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</si>
  <si>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</si>
  <si>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</si>
  <si>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</si>
  <si>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</si>
  <si>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</si>
  <si>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</si>
  <si>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</si>
  <si>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</si>
  <si>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</si>
  <si>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</si>
  <si>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</si>
  <si>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</si>
  <si>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</si>
  <si>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</si>
  <si>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</si>
  <si>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</si>
  <si>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</si>
  <si>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</si>
  <si>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</si>
  <si>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</si>
  <si>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</si>
  <si>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</si>
  <si>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</si>
  <si>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</si>
  <si>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</si>
  <si>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</si>
  <si>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огурец свежий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</si>
  <si>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</si>
  <si>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</si>
  <si>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</si>
  <si>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</si>
  <si>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</si>
  <si>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помидор свежий</t>
  </si>
  <si>
    <t>салат из свежих помидоров и огурцов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</si>
  <si>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</si>
  <si>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</si>
  <si>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</si>
  <si>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</si>
  <si>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</si>
  <si>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</si>
  <si>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</si>
  <si>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</si>
  <si>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</si>
  <si>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</si>
  <si>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</si>
  <si>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</si>
  <si>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</si>
  <si>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</si>
  <si>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</si>
  <si>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</si>
  <si>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</si>
  <si>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</si>
  <si>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</si>
  <si>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</si>
  <si>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</si>
  <si>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МБОУ "Тетюшская СОШ №1 им.Ханжина П.С."</t>
  </si>
  <si>
    <t>Директор</t>
  </si>
  <si>
    <t>Фаткуллов Илдар Робертович</t>
  </si>
  <si>
    <t>Согласовано: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</si>
</sst>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89</v>
      </c>
      <c r="D1" s="64"/>
      <c r="E1" s="64"/>
      <c r="F1" s="13" t="s">
        <v>92</v>
      </c>
      <c r="G1" s="2" t="s">
        <v>16</v>
      </c>
      <c r="H1" s="65" t="s">
        <v>90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17</v>
      </c>
      <c r="H2" s="65" t="s">
        <v>91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51</v>
      </c>
      <c r="F6" s="48" t="s">
        <v>52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53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21</v>
      </c>
      <c r="E8" s="50" t="s">
        <v>49</v>
      </c>
      <c r="F8" s="51" t="s">
        <v>50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22</v>
      </c>
      <c r="E9" s="50" t="s">
        <v>48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 x14ac:dyDescent="0.25">
      <c r="A10" s="25"/>
      <c r="B10" s="16"/>
      <c r="C10" s="11"/>
      <c r="D10" s="7" t="s">
        <v>23</v>
      </c>
      <c r="E10" s="50" t="s">
        <v>45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 t="s">
        <v>26</v>
      </c>
      <c r="E11" s="50" t="s">
        <v>44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 x14ac:dyDescent="0.25">
      <c r="A12" s="25"/>
      <c r="B12" s="16"/>
      <c r="C12" s="11"/>
      <c r="D12" s="6" t="s">
        <v>46</v>
      </c>
      <c r="E12" s="50" t="s">
        <v>47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54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21</v>
      </c>
      <c r="E50" s="50" t="s">
        <v>55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22</v>
      </c>
      <c r="E51" s="50" t="s">
        <v>48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22</v>
      </c>
      <c r="E53" s="50" t="s">
        <v>47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 x14ac:dyDescent="0.25">
      <c r="A54" s="15"/>
      <c r="B54" s="16"/>
      <c r="C54" s="11"/>
      <c r="D54" s="6" t="s">
        <v>26</v>
      </c>
      <c r="E54" s="50" t="s">
        <v>56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51</v>
      </c>
      <c r="F90" s="48" t="s">
        <v>52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 x14ac:dyDescent="0.25">
      <c r="A91" s="25"/>
      <c r="B91" s="16"/>
      <c r="C91" s="11"/>
      <c r="D91" s="6"/>
      <c r="E91" s="50" t="s">
        <v>57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21</v>
      </c>
      <c r="E92" s="50" t="s">
        <v>58</v>
      </c>
      <c r="F92" s="51" t="s">
        <v>59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22</v>
      </c>
      <c r="E93" s="50" t="s">
        <v>48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22</v>
      </c>
      <c r="E95" s="50" t="s">
        <v>47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 x14ac:dyDescent="0.25">
      <c r="A96" s="25"/>
      <c r="B96" s="16"/>
      <c r="C96" s="11"/>
      <c r="D96" s="6" t="s">
        <v>26</v>
      </c>
      <c r="E96" s="50" t="s">
        <v>60</v>
      </c>
      <c r="F96" s="51">
        <v>60</v>
      </c>
      <c r="G96" s="51">
        <v>0.48</v>
      </c>
      <c r="H96" s="51">
        <v>0.06</v>
      </c>
      <c r="I96" s="51">
        <v>1.5</v>
      </c>
      <c r="J96" s="51">
        <v>8.4</v>
      </c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210</v>
      </c>
      <c r="G97" s="21">
        <f t="shared" ref="G97" si="43">SUM(G90:G96)</f>
        <v>24.459999999999997</v>
      </c>
      <c r="H97" s="21">
        <f t="shared" ref="H97" si="44">SUM(H90:H96)</f>
        <v>21.700000000000003</v>
      </c>
      <c r="I97" s="21">
        <f t="shared" ref="I97" si="45">SUM(I90:I96)</f>
        <v>76.69</v>
      </c>
      <c r="J97" s="21">
        <f t="shared" ref="J97" si="46">SUM(J90:J96)</f>
        <v>600.64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210</v>
      </c>
      <c r="G131" s="34">
        <f t="shared" ref="G131" si="72">G97+G101+G111+G116+G123+G130</f>
        <v>24.459999999999997</v>
      </c>
      <c r="H131" s="34">
        <f t="shared" ref="H131" si="73">H97+H101+H111+H116+H123+H130</f>
        <v>21.700000000000003</v>
      </c>
      <c r="I131" s="34">
        <f t="shared" ref="I131" si="74">I97+I101+I111+I116+I123+I130</f>
        <v>76.69</v>
      </c>
      <c r="J131" s="34">
        <f t="shared" ref="J131" si="75">J97+J101+J111+J116+J123+J130</f>
        <v>600.64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61</v>
      </c>
      <c r="F132" s="48" t="s">
        <v>52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 x14ac:dyDescent="0.2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21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48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 x14ac:dyDescent="0.25">
      <c r="A136" s="25"/>
      <c r="B136" s="16"/>
      <c r="C136" s="11"/>
      <c r="D136" s="7" t="s">
        <v>23</v>
      </c>
      <c r="E136" s="50" t="s">
        <v>45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 t="s">
        <v>46</v>
      </c>
      <c r="E137" s="50" t="s">
        <v>47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 x14ac:dyDescent="0.25">
      <c r="A138" s="25"/>
      <c r="B138" s="16"/>
      <c r="C138" s="11"/>
      <c r="D138" s="6" t="s">
        <v>26</v>
      </c>
      <c r="E138" s="50" t="s">
        <v>66</v>
      </c>
      <c r="F138" s="51">
        <v>60</v>
      </c>
      <c r="G138" s="51">
        <v>0.66</v>
      </c>
      <c r="H138" s="51">
        <v>0.12</v>
      </c>
      <c r="I138" s="51">
        <v>2.2799999999999998</v>
      </c>
      <c r="J138" s="51">
        <v>14.4</v>
      </c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230</v>
      </c>
      <c r="G139" s="21">
        <f t="shared" ref="G139" si="77">SUM(G132:G138)</f>
        <v>20.399999999999999</v>
      </c>
      <c r="H139" s="21">
        <f t="shared" ref="H139" si="78">SUM(H132:H138)</f>
        <v>15.2</v>
      </c>
      <c r="I139" s="21">
        <f t="shared" ref="I139" si="79">SUM(I132:I138)</f>
        <v>74.010000000000005</v>
      </c>
      <c r="J139" s="21">
        <f t="shared" ref="J139" si="80">SUM(J132:J138)</f>
        <v>516.83000000000004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230</v>
      </c>
      <c r="G173" s="34">
        <f t="shared" ref="G173" si="107">G139+G143+G153+G158+G165+G172</f>
        <v>20.399999999999999</v>
      </c>
      <c r="H173" s="34">
        <f t="shared" ref="H173" si="108">H139+H143+H153+H158+H165+H172</f>
        <v>15.2</v>
      </c>
      <c r="I173" s="34">
        <f t="shared" ref="I173" si="109">I139+I143+I153+I158+I165+I172</f>
        <v>74.010000000000005</v>
      </c>
      <c r="J173" s="34">
        <f t="shared" ref="J173" si="110">J139+J143+J153+J158+J165+J172</f>
        <v>516.83000000000004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68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 x14ac:dyDescent="0.25">
      <c r="A175" s="25"/>
      <c r="B175" s="16"/>
      <c r="C175" s="11"/>
      <c r="D175" s="6"/>
      <c r="E175" s="50" t="s">
        <v>69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21</v>
      </c>
      <c r="E176" s="50" t="s">
        <v>55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22</v>
      </c>
      <c r="E177" s="50" t="s">
        <v>48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22</v>
      </c>
      <c r="E179" s="50" t="s">
        <v>47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 x14ac:dyDescent="0.25">
      <c r="A180" s="25"/>
      <c r="B180" s="16"/>
      <c r="C180" s="11"/>
      <c r="D180" s="6" t="s">
        <v>26</v>
      </c>
      <c r="E180" s="50" t="s">
        <v>67</v>
      </c>
      <c r="F180" s="51">
        <v>60</v>
      </c>
      <c r="G180" s="51">
        <v>0.57999999999999996</v>
      </c>
      <c r="H180" s="51">
        <v>3.59</v>
      </c>
      <c r="I180" s="51">
        <v>2.17</v>
      </c>
      <c r="J180" s="51">
        <v>44.08</v>
      </c>
      <c r="K180" s="52">
        <v>24</v>
      </c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460</v>
      </c>
      <c r="G181" s="21">
        <f t="shared" ref="G181" si="112">SUM(G174:G180)</f>
        <v>18.3</v>
      </c>
      <c r="H181" s="21">
        <f t="shared" ref="H181" si="113">SUM(H174:H180)</f>
        <v>19.62</v>
      </c>
      <c r="I181" s="21">
        <f t="shared" ref="I181" si="114">SUM(I174:I180)</f>
        <v>81.89</v>
      </c>
      <c r="J181" s="21">
        <f t="shared" ref="J181" si="115">SUM(J174:J180)</f>
        <v>578.53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460</v>
      </c>
      <c r="G215" s="34">
        <f t="shared" ref="G215" si="141">G181+G185+G195+G200+G207+G214</f>
        <v>18.3</v>
      </c>
      <c r="H215" s="34">
        <f t="shared" ref="H215" si="142">H181+H185+H195+H200+H207+H214</f>
        <v>19.62</v>
      </c>
      <c r="I215" s="34">
        <f t="shared" ref="I215" si="143">I181+I185+I195+I200+I207+I214</f>
        <v>81.89</v>
      </c>
      <c r="J215" s="34">
        <f t="shared" ref="J215" si="144">J181+J185+J195+J200+J207+J214</f>
        <v>578.53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 t="s">
        <v>70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 x14ac:dyDescent="0.2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21</v>
      </c>
      <c r="E218" s="50" t="s">
        <v>71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22</v>
      </c>
      <c r="E219" s="50" t="s">
        <v>48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46</v>
      </c>
      <c r="E221" s="50" t="s">
        <v>47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 x14ac:dyDescent="0.25">
      <c r="A222" s="25"/>
      <c r="B222" s="16"/>
      <c r="C222" s="11"/>
      <c r="D222" s="6" t="s">
        <v>26</v>
      </c>
      <c r="E222" s="50" t="s">
        <v>72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46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 t="s">
        <v>26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74</v>
      </c>
      <c r="F300" s="48" t="s">
        <v>52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 x14ac:dyDescent="0.25">
      <c r="A301" s="25"/>
      <c r="B301" s="16"/>
      <c r="C301" s="11"/>
      <c r="D301" s="6"/>
      <c r="E301" s="50" t="s">
        <v>75</v>
      </c>
      <c r="F301" s="51">
        <v>100</v>
      </c>
      <c r="G301" s="51">
        <v>11.22</v>
      </c>
      <c r="H301" s="51">
        <v>24.45</v>
      </c>
      <c r="I301" s="51">
        <v>0.4</v>
      </c>
      <c r="J301" s="51">
        <v>266.52999999999997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21</v>
      </c>
      <c r="E302" s="50" t="s">
        <v>49</v>
      </c>
      <c r="F302" s="51" t="s">
        <v>50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 x14ac:dyDescent="0.25">
      <c r="A303" s="25"/>
      <c r="B303" s="16"/>
      <c r="C303" s="11"/>
      <c r="D303" s="7" t="s">
        <v>22</v>
      </c>
      <c r="E303" s="50" t="s">
        <v>48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 x14ac:dyDescent="0.25">
      <c r="A304" s="25"/>
      <c r="B304" s="16"/>
      <c r="C304" s="11"/>
      <c r="D304" s="7" t="s">
        <v>23</v>
      </c>
      <c r="E304" s="50" t="s">
        <v>45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 x14ac:dyDescent="0.25">
      <c r="A305" s="25"/>
      <c r="B305" s="16"/>
      <c r="C305" s="11"/>
      <c r="D305" s="6" t="s">
        <v>22</v>
      </c>
      <c r="E305" s="50" t="s">
        <v>47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 x14ac:dyDescent="0.25">
      <c r="A306" s="25"/>
      <c r="B306" s="16"/>
      <c r="C306" s="11"/>
      <c r="D306" s="6" t="s">
        <v>26</v>
      </c>
      <c r="E306" s="50" t="s">
        <v>73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330</v>
      </c>
      <c r="G307" s="21">
        <f t="shared" ref="G307" si="215">SUM(G300:G306)</f>
        <v>23.26</v>
      </c>
      <c r="H307" s="21">
        <f t="shared" ref="H307" si="216">SUM(H300:H306)</f>
        <v>36.840000000000003</v>
      </c>
      <c r="I307" s="21">
        <f t="shared" ref="I307" si="217">SUM(I300:I306)</f>
        <v>88.98</v>
      </c>
      <c r="J307" s="21">
        <f t="shared" ref="J307" si="218">SUM(J300:J306)</f>
        <v>784.4899999999999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330</v>
      </c>
      <c r="G341" s="34">
        <f t="shared" ref="G341" si="245">G307+G311+G321+G326+G333+G340</f>
        <v>23.26</v>
      </c>
      <c r="H341" s="34">
        <f t="shared" ref="H341" si="246">H307+H311+H321+H326+H333+H340</f>
        <v>36.840000000000003</v>
      </c>
      <c r="I341" s="34">
        <f t="shared" ref="I341" si="247">I307+I311+I321+I326+I333+I340</f>
        <v>88.98</v>
      </c>
      <c r="J341" s="34">
        <f t="shared" ref="J341" si="248">J307+J311+J321+J326+J333+J340</f>
        <v>784.4899999999999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76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 x14ac:dyDescent="0.25">
      <c r="A343" s="15"/>
      <c r="B343" s="16"/>
      <c r="C343" s="11"/>
      <c r="D343" s="6"/>
      <c r="E343" s="50" t="s">
        <v>69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 x14ac:dyDescent="0.25">
      <c r="A344" s="15"/>
      <c r="B344" s="16"/>
      <c r="C344" s="11"/>
      <c r="D344" s="7" t="s">
        <v>21</v>
      </c>
      <c r="E344" s="50" t="s">
        <v>58</v>
      </c>
      <c r="F344" s="51" t="s">
        <v>59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22</v>
      </c>
      <c r="E345" s="50" t="s">
        <v>48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 x14ac:dyDescent="0.2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22</v>
      </c>
      <c r="E347" s="50" t="s">
        <v>47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 x14ac:dyDescent="0.25">
      <c r="A348" s="15"/>
      <c r="B348" s="16"/>
      <c r="C348" s="11"/>
      <c r="D348" s="6" t="s">
        <v>26</v>
      </c>
      <c r="E348" s="50" t="s">
        <v>56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77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21</v>
      </c>
      <c r="E386" s="50" t="s">
        <v>71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22</v>
      </c>
      <c r="E387" s="50" t="s">
        <v>48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 x14ac:dyDescent="0.2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22</v>
      </c>
      <c r="E389" s="50" t="s">
        <v>47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 x14ac:dyDescent="0.25">
      <c r="A390" s="25"/>
      <c r="B390" s="16"/>
      <c r="C390" s="11"/>
      <c r="D390" s="6" t="s">
        <v>26</v>
      </c>
      <c r="E390" s="50" t="s">
        <v>44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51</v>
      </c>
      <c r="F426" s="48" t="s">
        <v>78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 x14ac:dyDescent="0.25">
      <c r="A427" s="25"/>
      <c r="B427" s="16"/>
      <c r="C427" s="11"/>
      <c r="D427" s="6"/>
      <c r="E427" s="50" t="s">
        <v>79</v>
      </c>
      <c r="F427" s="51" t="s">
        <v>80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 x14ac:dyDescent="0.25">
      <c r="A428" s="25"/>
      <c r="B428" s="16"/>
      <c r="C428" s="11"/>
      <c r="D428" s="7" t="s">
        <v>21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 x14ac:dyDescent="0.25">
      <c r="A429" s="25"/>
      <c r="B429" s="16"/>
      <c r="C429" s="11"/>
      <c r="D429" s="7" t="s">
        <v>22</v>
      </c>
      <c r="E429" s="50" t="s">
        <v>48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 x14ac:dyDescent="0.25">
      <c r="A430" s="25"/>
      <c r="B430" s="16"/>
      <c r="C430" s="11"/>
      <c r="D430" s="7" t="s">
        <v>23</v>
      </c>
      <c r="E430" s="50" t="s">
        <v>45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 x14ac:dyDescent="0.25">
      <c r="A431" s="25"/>
      <c r="B431" s="16"/>
      <c r="C431" s="11"/>
      <c r="D431" s="6" t="s">
        <v>22</v>
      </c>
      <c r="E431" s="50" t="s">
        <v>47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 x14ac:dyDescent="0.25">
      <c r="A432" s="25"/>
      <c r="B432" s="16"/>
      <c r="C432" s="11"/>
      <c r="D432" s="6" t="s">
        <v>26</v>
      </c>
      <c r="E432" s="50" t="s">
        <v>56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68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 x14ac:dyDescent="0.25">
      <c r="A469" s="25"/>
      <c r="B469" s="16"/>
      <c r="C469" s="11"/>
      <c r="D469" s="6"/>
      <c r="E469" s="50" t="s">
        <v>81</v>
      </c>
      <c r="F469" s="51" t="s">
        <v>82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 x14ac:dyDescent="0.25">
      <c r="A470" s="25"/>
      <c r="B470" s="16"/>
      <c r="C470" s="11"/>
      <c r="D470" s="7" t="s">
        <v>21</v>
      </c>
      <c r="E470" s="50" t="s">
        <v>83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 x14ac:dyDescent="0.25">
      <c r="A471" s="25"/>
      <c r="B471" s="16"/>
      <c r="C471" s="11"/>
      <c r="D471" s="7" t="s">
        <v>22</v>
      </c>
      <c r="E471" s="50" t="s">
        <v>48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22</v>
      </c>
      <c r="E473" s="50" t="s">
        <v>47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 x14ac:dyDescent="0.25">
      <c r="A474" s="25"/>
      <c r="B474" s="16"/>
      <c r="C474" s="11"/>
      <c r="D474" s="6" t="s">
        <v>26</v>
      </c>
      <c r="E474" s="50" t="s">
        <v>84</v>
      </c>
      <c r="F474" s="51">
        <v>60</v>
      </c>
      <c r="G474" s="51">
        <v>0.93</v>
      </c>
      <c r="H474" s="51">
        <v>3.05</v>
      </c>
      <c r="I474" s="51">
        <v>3.93</v>
      </c>
      <c r="J474" s="51">
        <v>47.46</v>
      </c>
      <c r="K474" s="52">
        <v>35</v>
      </c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460</v>
      </c>
      <c r="G475" s="21">
        <f t="shared" ref="G475" si="353">SUM(G468:G474)</f>
        <v>22.56</v>
      </c>
      <c r="H475" s="21">
        <f t="shared" ref="H475" si="354">SUM(H468:H474)</f>
        <v>28.890000000000004</v>
      </c>
      <c r="I475" s="21">
        <f t="shared" ref="I475" si="355">SUM(I468:I474)</f>
        <v>72.100000000000009</v>
      </c>
      <c r="J475" s="21">
        <f t="shared" ref="J475" si="356">SUM(J468:J474)</f>
        <v>648.65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460</v>
      </c>
      <c r="G509" s="34">
        <f t="shared" ref="G509" si="383">G475+G479+G489+G494+G501+G508</f>
        <v>22.56</v>
      </c>
      <c r="H509" s="34">
        <f t="shared" ref="H509" si="384">H475+H479+H489+H494+H501+H508</f>
        <v>28.890000000000004</v>
      </c>
      <c r="I509" s="34">
        <f t="shared" ref="I509" si="385">I475+I479+I489+I494+I501+I508</f>
        <v>72.100000000000009</v>
      </c>
      <c r="J509" s="34">
        <f t="shared" ref="J509" si="386">J475+J479+J489+J494+J501+J508</f>
        <v>648.65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 t="s">
        <v>85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 x14ac:dyDescent="0.25">
      <c r="A511" s="25"/>
      <c r="B511" s="16"/>
      <c r="C511" s="11"/>
      <c r="D511" s="6"/>
      <c r="E511" s="50" t="s">
        <v>86</v>
      </c>
      <c r="F511" s="51" t="s">
        <v>82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 x14ac:dyDescent="0.25">
      <c r="A512" s="25"/>
      <c r="B512" s="16"/>
      <c r="C512" s="11"/>
      <c r="D512" s="7" t="s">
        <v>21</v>
      </c>
      <c r="E512" s="50" t="s">
        <v>87</v>
      </c>
      <c r="F512" s="51" t="s">
        <v>59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22</v>
      </c>
      <c r="E513" s="50" t="s">
        <v>48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26</v>
      </c>
      <c r="E515" s="50" t="s">
        <v>72</v>
      </c>
      <c r="F515" s="51">
        <v>60</v>
      </c>
      <c r="G515" s="51" t="s">
        <v>88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 x14ac:dyDescent="0.25">
      <c r="A516" s="25"/>
      <c r="B516" s="16"/>
      <c r="C516" s="11"/>
      <c r="D516" s="6" t="s">
        <v>22</v>
      </c>
      <c r="E516" s="50" t="s">
        <v>47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354.16666666666669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23.220833333333328</v>
      </c>
      <c r="H594" s="42">
        <f t="shared" si="456"/>
        <v>20.230000000000004</v>
      </c>
      <c r="I594" s="42">
        <f t="shared" si="456"/>
        <v>80.73</v>
      </c>
      <c r="J594" s="42">
        <f t="shared" si="456"/>
        <v>599.84083333333331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79600313313</cp:lastModifiedBy>
  <dcterms:created xsi:type="dcterms:W3CDTF">2022-05-16T14:23:56Z</dcterms:created>
  <dcterms:modified xsi:type="dcterms:W3CDTF">2023-10-16T10:01:01Z</dcterms:modified>
</cp:coreProperties>
</file>