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I13" i="1"/>
  <c r="I24" i="1" s="1"/>
  <c r="I234" i="1" s="1"/>
  <c r="H13" i="1"/>
  <c r="H24" i="1" s="1"/>
  <c r="H234" i="1" s="1"/>
  <c r="G13" i="1"/>
  <c r="G24" i="1" s="1"/>
  <c r="G234" i="1" s="1"/>
  <c r="F13" i="1"/>
  <c r="F24" i="1" s="1"/>
  <c r="F234" i="1" s="1"/>
  <c r="J234" i="1" l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<sst xmlns="http://schemas.openxmlformats.org/spreadsheetml/2006/main" count="288" uniqueCount="75">
  <si>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</si>
  <si>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</si>
  <si>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</si>
  <si>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</si>
  <si>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</si>
  <si>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</si>
  <si>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</si>
  <si>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</si>
  <si>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</si>
  <si>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</si>
  <si>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</si>
  <si>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</si>
  <si>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</si>
  <si>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</si>
  <si>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</si>
  <si>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</si>
  <si>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</si>
  <si>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</si>
  <si>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</si>
  <si>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</si>
  <si>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</si>
  <si>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</si>
  <si>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</si>
  <si>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</si>
  <si>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</si>
  <si>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</si>
  <si>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</si>
  <si>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</si>
  <si>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</si>
  <si>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</si>
  <si>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</si>
  <si>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</si>
  <si>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</si>
  <si>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</si>
  <si>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</si>
  <si>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</si>
  <si>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</si>
  <si>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</si>
  <si>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</si>
  <si>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</si>
  <si>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</si>
  <si>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</si>
  <si>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</si>
  <si>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</si>
  <si>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</si>
  <si>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</si>
  <si>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</si>
  <si>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</si>
  <si>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</si>
  <si>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</si>
  <si>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</si>
  <si>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</si>
  <si>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</si>
  <si>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</si>
  <si>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</si>
  <si>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</si>
  <si>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</si>
  <si>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</si>
  <si>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</si>
  <si>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</si>
  <si>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</si>
  <si>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</si>
  <si>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</si>
  <si>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</si>
  <si>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</si>
  <si>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</si>
  <si>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</si>
  <si>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</si>
  <si>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</si>
  <si>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</si>
  <si>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Котлеты "Аппетитные" с кашей гречневой рассыпчатой с маслом сливочным</t>
  </si>
  <si>
    <t>Среднее значение за период:</t>
  </si>
  <si>
    <t>апельсин</t>
  </si>
  <si>
    <t>Газимова Л.Р.</t>
  </si>
  <si>
    <t>Сармановская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</si>
</sst>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35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6" t="s">
        <v>74</v>
      </c>
      <c r="D1" s="57"/>
      <c r="E1" s="58"/>
      <c r="F1" s="3" t="s">
        <v>1</v>
      </c>
      <c r="G1" s="1" t="s">
        <v>2</v>
      </c>
      <c r="H1" s="59" t="s">
        <v>3</v>
      </c>
      <c r="I1" s="60"/>
      <c r="J1" s="60"/>
      <c r="K1" s="61"/>
    </row>
    <row r="2" spans="1:12" ht="17.399999999999999">
      <c r="A2" s="4" t="s">
        <v>4</v>
      </c>
      <c r="C2" s="1"/>
      <c r="G2" s="1" t="s">
        <v>5</v>
      </c>
      <c r="H2" s="59" t="s">
        <v>73</v>
      </c>
      <c r="I2" s="60"/>
      <c r="J2" s="60"/>
      <c r="K2" s="6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4" t="s">
        <v>42</v>
      </c>
      <c r="D24" s="55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4" t="s">
        <v>42</v>
      </c>
      <c r="D43" s="55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4" t="s">
        <v>42</v>
      </c>
      <c r="D62" s="55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4" t="s">
        <v>42</v>
      </c>
      <c r="D81" s="55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4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4" t="s">
        <v>42</v>
      </c>
      <c r="D100" s="55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15.389999999999999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4" t="s">
        <v>42</v>
      </c>
      <c r="D119" s="55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15.389999999999999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4" t="s">
        <v>42</v>
      </c>
      <c r="D138" s="55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108</v>
      </c>
      <c r="K139" s="45">
        <v>229</v>
      </c>
      <c r="L139" s="18">
        <v>74.77</v>
      </c>
    </row>
    <row r="140" spans="1:12" ht="14.4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470.97999999999996</v>
      </c>
      <c r="K146" s="47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4" t="s">
        <v>42</v>
      </c>
      <c r="D157" s="55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470.97999999999996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4" t="s">
        <v>42</v>
      </c>
      <c r="D176" s="55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488.06999999999994</v>
      </c>
      <c r="K184" s="47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4" t="s">
        <v>42</v>
      </c>
      <c r="D195" s="55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488.06999999999994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72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4" t="s">
        <v>42</v>
      </c>
      <c r="D214" s="55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70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4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19.740000000000002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4" t="s">
        <v>42</v>
      </c>
      <c r="D233" s="55"/>
      <c r="E233" s="37"/>
      <c r="F233" s="38">
        <f>F222+F232</f>
        <v>553</v>
      </c>
      <c r="G233" s="38">
        <f t="shared" ref="G233:J233" si="102">G222+G232</f>
        <v>19.740000000000002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8"/>
      <c r="B234" s="49"/>
      <c r="C234" s="51" t="s">
        <v>71</v>
      </c>
      <c r="D234" s="52"/>
      <c r="E234" s="53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17.835833333333337</v>
      </c>
      <c r="I234" s="50">
        <f t="shared" si="104"/>
        <v>74.38333333333334</v>
      </c>
      <c r="J234" s="50">
        <f t="shared" si="104"/>
        <v>533.10166666666657</v>
      </c>
      <c r="K234" s="50"/>
      <c r="L234" s="50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2025-10-13T11:06:50Z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