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838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H383" i="1" l="1"/>
  <c r="I47" i="1"/>
  <c r="F89" i="1"/>
  <c r="J89" i="1"/>
  <c r="J594" i="1" s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F594" i="1" s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H594" i="1" s="1"/>
  <c r="I299" i="1"/>
  <c r="F341" i="1"/>
  <c r="J341" i="1"/>
  <c r="G383" i="1"/>
  <c r="G594" i="1" s="1"/>
  <c r="H425" i="1"/>
  <c r="I467" i="1"/>
  <c r="F509" i="1"/>
  <c r="J509" i="1"/>
  <c r="G551" i="1"/>
  <c r="H593" i="1"/>
  <c r="I594" i="1"/>
  <c r="L279" i="1"/>
  <c r="L284" i="1"/>
  <c r="L227" i="1"/>
  <c r="L257" i="1"/>
  <c r="L89" i="1"/>
  <c r="L59" i="1"/>
  <c r="L326" i="1"/>
  <c r="L321" i="1"/>
  <c r="L405" i="1"/>
  <c r="L410" i="1"/>
  <c r="L123" i="1"/>
  <c r="L550" i="1"/>
  <c r="L437" i="1"/>
  <c r="L467" i="1"/>
  <c r="L46" i="1"/>
  <c r="L424" i="1"/>
  <c r="L165" i="1"/>
  <c r="L531" i="1"/>
  <c r="L536" i="1"/>
  <c r="L131" i="1"/>
  <c r="L101" i="1"/>
  <c r="L573" i="1"/>
  <c r="L578" i="1"/>
  <c r="L479" i="1"/>
  <c r="L509" i="1"/>
  <c r="L32" i="1"/>
  <c r="L27" i="1"/>
  <c r="L158" i="1"/>
  <c r="L153" i="1"/>
  <c r="L521" i="1"/>
  <c r="L551" i="1"/>
  <c r="L333" i="1"/>
  <c r="L447" i="1"/>
  <c r="L452" i="1"/>
  <c r="L81" i="1"/>
  <c r="L291" i="1"/>
  <c r="L207" i="1"/>
  <c r="L130" i="1"/>
  <c r="L39" i="1"/>
  <c r="L425" i="1"/>
  <c r="L395" i="1"/>
  <c r="L143" i="1"/>
  <c r="L173" i="1"/>
  <c r="L215" i="1"/>
  <c r="L185" i="1"/>
  <c r="L563" i="1"/>
  <c r="L593" i="1"/>
  <c r="L237" i="1"/>
  <c r="L242" i="1"/>
  <c r="L543" i="1"/>
  <c r="L249" i="1"/>
  <c r="L195" i="1"/>
  <c r="L200" i="1"/>
  <c r="L269" i="1"/>
  <c r="L299" i="1"/>
  <c r="L111" i="1"/>
  <c r="L116" i="1"/>
  <c r="L74" i="1"/>
  <c r="L69" i="1"/>
  <c r="L311" i="1"/>
  <c r="L341" i="1"/>
  <c r="L298" i="1"/>
  <c r="L383" i="1"/>
  <c r="L353" i="1"/>
  <c r="L494" i="1"/>
  <c r="L489" i="1"/>
  <c r="L363" i="1"/>
  <c r="L368" i="1"/>
  <c r="L172" i="1"/>
  <c r="L501" i="1"/>
  <c r="L340" i="1"/>
  <c r="L585" i="1"/>
  <c r="L459" i="1"/>
  <c r="L417" i="1"/>
  <c r="L508" i="1"/>
  <c r="L17" i="1"/>
  <c r="L47" i="1"/>
  <c r="L594" i="1"/>
  <c r="L214" i="1"/>
  <c r="L466" i="1"/>
  <c r="L88" i="1"/>
  <c r="L592" i="1"/>
  <c r="L256" i="1"/>
  <c r="L382" i="1"/>
  <c r="L375" i="1"/>
</calcChain>
</file>

<file path=xl/sharedStrings.xml><?xml version="1.0" encoding="utf-8"?>
<sst xmlns="http://schemas.openxmlformats.org/spreadsheetml/2006/main" count="617" uniqueCount="90">
  <si>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</si>
  <si>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</si>
  <si>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</si>
  <si>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</si>
  <si>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</si>
  <si>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</si>
  <si>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</si>
  <si>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</si>
  <si>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</si>
  <si>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</si>
  <si>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</si>
  <si>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</si>
  <si>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</si>
  <si>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</si>
  <si>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</si>
  <si>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</si>
  <si>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</si>
  <si>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</si>
  <si>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</si>
  <si>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</si>
  <si>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</si>
  <si>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</si>
  <si>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</si>
  <si>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</si>
  <si>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</si>
  <si>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</si>
  <si>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</si>
  <si>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</si>
  <si>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</si>
  <si>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</si>
  <si>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</si>
  <si>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</si>
  <si>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</si>
  <si>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</si>
  <si>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</si>
  <si>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</si>
  <si>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</si>
  <si>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</si>
  <si>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</si>
  <si>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</si>
  <si>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</si>
  <si>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</si>
  <si>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</si>
  <si>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</si>
  <si>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</si>
  <si>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</si>
  <si>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>171/15</t>
  </si>
  <si>
    <t>Чай с сахаром, с лимоном</t>
  </si>
  <si>
    <t>Свекла отварная дольками</t>
  </si>
  <si>
    <t xml:space="preserve">хлеб пшеничный </t>
  </si>
  <si>
    <t>хлеб ржаной</t>
  </si>
  <si>
    <t>Тефтели мясные в сметанно-томатном соусе</t>
  </si>
  <si>
    <t>279/331</t>
  </si>
  <si>
    <t>Напиток из свежих фруктов</t>
  </si>
  <si>
    <t>Хлеб ржаной</t>
  </si>
  <si>
    <t>Салат из отварной свеклы</t>
  </si>
  <si>
    <t>компот из сухофруктов</t>
  </si>
  <si>
    <t>чай с сахаром</t>
  </si>
  <si>
    <t>яблоко свежее</t>
  </si>
  <si>
    <t>гуляш из говядины</t>
  </si>
  <si>
    <t xml:space="preserve">каша гречневая рассыпчатая с сыром </t>
  </si>
  <si>
    <t>Макаронные изделия отв с маслом сливочным, с сыром</t>
  </si>
  <si>
    <t>чай с сахаром, с лимоном</t>
  </si>
  <si>
    <t>Сырники из творога с кашей пшенной молоч с масл слив</t>
  </si>
  <si>
    <t>чай "Витаминный" с шиповником</t>
  </si>
  <si>
    <t>плов из говядины с рисовой крупой</t>
  </si>
  <si>
    <t>яблоки</t>
  </si>
  <si>
    <t>рыба тушенная в томате с овощами</t>
  </si>
  <si>
    <t>пюре картофельное м маслом слив</t>
  </si>
  <si>
    <t>компот из свежих яблок</t>
  </si>
  <si>
    <t>какао с молоком</t>
  </si>
  <si>
    <t>овощи тушеные с мясом</t>
  </si>
  <si>
    <t>котлеты из мяса птицы с макаронными изделиями отварными, с маслом сливочным</t>
  </si>
  <si>
    <t>сырники из творога с кашей молочной  "Дружба" с маслом сливочным</t>
  </si>
  <si>
    <t>кофейный напиток с молоком</t>
  </si>
  <si>
    <t>птица запеченная</t>
  </si>
  <si>
    <t>пюре картофельное с маслом сливочным</t>
  </si>
  <si>
    <t>203/15</t>
  </si>
  <si>
    <t>биточки рыбныес рисом отварным рассыпч, с маслом сливочным</t>
  </si>
  <si>
    <t>котлеты из мяса птицы с макаронными изд отварными, с маслом сливочным</t>
  </si>
  <si>
    <t>апельсины</t>
  </si>
  <si>
    <t>котлеты "Аппетитные" с кашей гречневой рассыпчатой с маслом сливочным</t>
  </si>
  <si>
    <t>директор</t>
  </si>
  <si>
    <t>143/241</t>
  </si>
  <si>
    <t>салат из зеленого горошка к/с</t>
  </si>
  <si>
    <t>икра кабачковая</t>
  </si>
  <si>
    <t>салат из фасоли и кукурузы к/с, с солеными огурцами и гренками</t>
  </si>
  <si>
    <t>салат из квашенной капусты</t>
  </si>
  <si>
    <t>МБОУ "Саклов-Башская СОШ"</t>
  </si>
  <si>
    <t>Хадиев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</si>
</sst>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18" activePane="bottomRight" state="frozen"/>
      <selection pane="topRight" activeCell="E1" sqref="E1"/>
      <selection pane="bottomLeft" activeCell="A6" sqref="A6"/>
      <selection pane="bottomRight" activeCell="N421" sqref="N4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88</v>
      </c>
      <c r="D1" s="69"/>
      <c r="E1" s="69"/>
      <c r="F1" s="13" t="s">
        <v>16</v>
      </c>
      <c r="G1" s="2" t="s">
        <v>17</v>
      </c>
      <c r="H1" s="70" t="s">
        <v>82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89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62" t="s">
        <v>72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45</v>
      </c>
      <c r="L6" s="48"/>
    </row>
    <row r="7" spans="1:12" ht="15" x14ac:dyDescent="0.25">
      <c r="A7" s="25"/>
      <c r="B7" s="16"/>
      <c r="C7" s="11"/>
      <c r="D7" s="6" t="s">
        <v>21</v>
      </c>
      <c r="E7" s="59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60" t="s">
        <v>56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61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50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62" t="s">
        <v>84</v>
      </c>
      <c r="F12" s="51">
        <v>60</v>
      </c>
      <c r="G12" s="51">
        <v>1.79</v>
      </c>
      <c r="H12" s="51">
        <v>3.11</v>
      </c>
      <c r="I12" s="51">
        <v>3.75</v>
      </c>
      <c r="J12" s="51">
        <v>50.16</v>
      </c>
      <c r="K12" s="52" t="s">
        <v>45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15.879999999999999</v>
      </c>
      <c r="H13" s="21">
        <f t="shared" si="0"/>
        <v>16.02</v>
      </c>
      <c r="I13" s="21">
        <f t="shared" si="0"/>
        <v>68.98</v>
      </c>
      <c r="J13" s="21">
        <f t="shared" si="0"/>
        <v>492.30999999999995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520</v>
      </c>
      <c r="G47" s="34">
        <f t="shared" ref="G47:J47" si="7">G13+G17+G27+G32+G39+G46</f>
        <v>15.879999999999999</v>
      </c>
      <c r="H47" s="34">
        <f t="shared" si="7"/>
        <v>16.02</v>
      </c>
      <c r="I47" s="34">
        <f t="shared" si="7"/>
        <v>68.98</v>
      </c>
      <c r="J47" s="34">
        <f t="shared" si="7"/>
        <v>492.30999999999995</v>
      </c>
      <c r="K47" s="35"/>
      <c r="L47" s="34">
        <f ca="1">L13+L17+L27+L32+L39+L46</f>
        <v>0</v>
      </c>
    </row>
    <row r="48" spans="1:12" ht="26.2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73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45</v>
      </c>
      <c r="L48" s="48"/>
    </row>
    <row r="49" spans="1:12" ht="15" x14ac:dyDescent="0.25">
      <c r="A49" s="15"/>
      <c r="B49" s="16"/>
      <c r="C49" s="11"/>
      <c r="D49" s="58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74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>
        <v>379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50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58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59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58" t="s">
        <v>21</v>
      </c>
      <c r="E91" s="50" t="s">
        <v>60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46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47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100</v>
      </c>
      <c r="G132" s="48">
        <v>10.42</v>
      </c>
      <c r="H132" s="48">
        <v>12.43</v>
      </c>
      <c r="I132" s="48">
        <v>8.65</v>
      </c>
      <c r="J132" s="48">
        <v>192</v>
      </c>
      <c r="K132" s="49" t="s">
        <v>45</v>
      </c>
      <c r="L132" s="48"/>
    </row>
    <row r="133" spans="1:12" ht="15" x14ac:dyDescent="0.25">
      <c r="A133" s="25"/>
      <c r="B133" s="16"/>
      <c r="C133" s="11"/>
      <c r="D133" s="58" t="s">
        <v>21</v>
      </c>
      <c r="E133" s="50" t="s">
        <v>76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56</v>
      </c>
      <c r="F134" s="51">
        <v>200</v>
      </c>
      <c r="G134" s="51">
        <v>0.66</v>
      </c>
      <c r="H134" s="51">
        <v>0.09</v>
      </c>
      <c r="I134" s="51">
        <v>22.03</v>
      </c>
      <c r="J134" s="51">
        <v>92.8</v>
      </c>
      <c r="K134" s="52">
        <v>349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48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45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50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7">SUM(G132:G138)</f>
        <v>20.160000000000004</v>
      </c>
      <c r="H139" s="21">
        <f t="shared" ref="H139" si="78">SUM(H132:H138)</f>
        <v>19.549999999999997</v>
      </c>
      <c r="I139" s="21">
        <f t="shared" ref="I139" si="79">SUM(I132:I138)</f>
        <v>87.63</v>
      </c>
      <c r="J139" s="21">
        <f t="shared" ref="J139" si="80">SUM(J132:J138)</f>
        <v>613.75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583</v>
      </c>
      <c r="G173" s="34">
        <f t="shared" ref="G173" si="107">G139+G143+G153+G158+G165+G172</f>
        <v>20.160000000000004</v>
      </c>
      <c r="H173" s="34">
        <f t="shared" ref="H173" si="108">H139+H143+H153+H158+H165+H172</f>
        <v>19.549999999999997</v>
      </c>
      <c r="I173" s="34">
        <f t="shared" ref="I173" si="109">I139+I143+I153+I158+I165+I172</f>
        <v>87.63</v>
      </c>
      <c r="J173" s="34">
        <f t="shared" ref="J173" si="110">J139+J143+J153+J158+J165+J172</f>
        <v>613.75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51</v>
      </c>
      <c r="F174" s="48">
        <v>100</v>
      </c>
      <c r="G174" s="48">
        <v>7.08</v>
      </c>
      <c r="H174" s="48">
        <v>11.94</v>
      </c>
      <c r="I174" s="48">
        <v>8.36</v>
      </c>
      <c r="J174" s="48">
        <v>124</v>
      </c>
      <c r="K174" s="49" t="s">
        <v>52</v>
      </c>
      <c r="L174" s="48"/>
    </row>
    <row r="175" spans="1:12" ht="15" x14ac:dyDescent="0.25">
      <c r="A175" s="25"/>
      <c r="B175" s="16"/>
      <c r="C175" s="11"/>
      <c r="D175" s="58" t="s">
        <v>21</v>
      </c>
      <c r="E175" s="50" t="s">
        <v>61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 t="s">
        <v>77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53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45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49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19.89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545</v>
      </c>
      <c r="G215" s="34">
        <f t="shared" ref="G215" si="141">G181+G185+G195+G200+G207+G214</f>
        <v>19.89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26.2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78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45</v>
      </c>
      <c r="L216" s="48"/>
    </row>
    <row r="217" spans="1:12" ht="15" x14ac:dyDescent="0.25">
      <c r="A217" s="25"/>
      <c r="B217" s="16"/>
      <c r="C217" s="11"/>
      <c r="D217" s="58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54</v>
      </c>
      <c r="F219" s="51">
        <v>40</v>
      </c>
      <c r="G219" s="51">
        <v>2.64</v>
      </c>
      <c r="H219" s="51">
        <v>0.48</v>
      </c>
      <c r="I219" s="51">
        <v>15.84</v>
      </c>
      <c r="J219" s="51">
        <v>79.2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85</v>
      </c>
      <c r="F221" s="51">
        <v>60</v>
      </c>
      <c r="G221" s="51">
        <v>1.04</v>
      </c>
      <c r="H221" s="51">
        <v>3.31</v>
      </c>
      <c r="I221" s="51">
        <v>5.03</v>
      </c>
      <c r="J221" s="51">
        <v>50.28</v>
      </c>
      <c r="K221" s="52">
        <v>72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528</v>
      </c>
      <c r="G223" s="21">
        <f t="shared" ref="G223" si="146">SUM(G216:G222)</f>
        <v>16.72</v>
      </c>
      <c r="H223" s="21">
        <f t="shared" ref="H223" si="147">SUM(H216:H222)</f>
        <v>16.22</v>
      </c>
      <c r="I223" s="21">
        <f t="shared" ref="I223" si="148">SUM(I216:I222)</f>
        <v>71.14</v>
      </c>
      <c r="J223" s="21">
        <f t="shared" ref="J223" si="149">SUM(J216:J222)</f>
        <v>475.1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528</v>
      </c>
      <c r="G257" s="34">
        <f t="shared" ref="G257" si="176">G223+G227+G237+G242+G249+G256</f>
        <v>16.72</v>
      </c>
      <c r="H257" s="34">
        <f t="shared" ref="H257" si="177">H223+H227+H237+H242+H249+H256</f>
        <v>16.22</v>
      </c>
      <c r="I257" s="34">
        <f t="shared" ref="I257" si="178">I223+I227+I237+I242+I249+I256</f>
        <v>71.14</v>
      </c>
      <c r="J257" s="34">
        <f t="shared" ref="J257" si="179">J223+J227+J237+J242+J249+J256</f>
        <v>475.1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63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45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64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49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54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5" x14ac:dyDescent="0.25">
      <c r="A343" s="15"/>
      <c r="B343" s="16"/>
      <c r="C343" s="11"/>
      <c r="D343" s="6" t="s">
        <v>21</v>
      </c>
      <c r="E343" s="50" t="s">
        <v>68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69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49</v>
      </c>
      <c r="F345" s="51">
        <v>45</v>
      </c>
      <c r="G345" s="51">
        <v>3.42</v>
      </c>
      <c r="H345" s="51">
        <v>0.36</v>
      </c>
      <c r="I345" s="51">
        <v>22.14</v>
      </c>
      <c r="J345" s="51">
        <v>105.75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55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558</v>
      </c>
      <c r="G349" s="21">
        <f t="shared" ref="G349" si="250">SUM(G342:G348)</f>
        <v>16.55</v>
      </c>
      <c r="H349" s="21">
        <f t="shared" ref="H349" si="251">SUM(H342:H348)</f>
        <v>16.41</v>
      </c>
      <c r="I349" s="21">
        <f t="shared" ref="I349" si="252">SUM(I342:I348)</f>
        <v>69.27</v>
      </c>
      <c r="J349" s="21">
        <f t="shared" ref="J349" si="253">SUM(J342:J348)</f>
        <v>491.47999999999996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558</v>
      </c>
      <c r="G383" s="34">
        <f t="shared" ref="G383" si="279">G349+G353+G363+G368+G375+G382</f>
        <v>16.55</v>
      </c>
      <c r="H383" s="34">
        <f t="shared" ref="H383" si="280">H349+H353+H363+H368+H375+H382</f>
        <v>16.41</v>
      </c>
      <c r="I383" s="34">
        <f t="shared" ref="I383" si="281">I349+I353+I363+I368+I375+I382</f>
        <v>69.27</v>
      </c>
      <c r="J383" s="34">
        <f t="shared" ref="J383" si="282">J349+J353+J363+J368+J375+J382</f>
        <v>491.47999999999996</v>
      </c>
      <c r="K383" s="35"/>
      <c r="L383" s="34">
        <f t="shared" ref="L383" ca="1" si="283">L349+L353+L363+L368+L375+L382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65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255</v>
      </c>
      <c r="L384" s="48"/>
    </row>
    <row r="385" spans="1:12" ht="15" x14ac:dyDescent="0.25">
      <c r="A385" s="25"/>
      <c r="B385" s="16"/>
      <c r="C385" s="11"/>
      <c r="D385" s="58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57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49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66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50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/>
      <c r="L389" s="51"/>
    </row>
    <row r="390" spans="1:12" ht="15" x14ac:dyDescent="0.25">
      <c r="A390" s="25"/>
      <c r="B390" s="16"/>
      <c r="C390" s="11"/>
      <c r="D390" s="6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6.2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79</v>
      </c>
      <c r="F426" s="48">
        <v>230</v>
      </c>
      <c r="G426" s="48">
        <v>11.45</v>
      </c>
      <c r="H426" s="48">
        <v>12.48</v>
      </c>
      <c r="I426" s="48">
        <v>31.32</v>
      </c>
      <c r="J426" s="48">
        <v>289.95</v>
      </c>
      <c r="K426" s="49" t="s">
        <v>45</v>
      </c>
      <c r="L426" s="48"/>
    </row>
    <row r="427" spans="1:12" ht="15" x14ac:dyDescent="0.25">
      <c r="A427" s="25"/>
      <c r="B427" s="16"/>
      <c r="C427" s="11"/>
      <c r="D427" s="58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49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25.5" x14ac:dyDescent="0.25">
      <c r="A431" s="25"/>
      <c r="B431" s="16"/>
      <c r="C431" s="11"/>
      <c r="D431" s="6" t="s">
        <v>27</v>
      </c>
      <c r="E431" s="50" t="s">
        <v>86</v>
      </c>
      <c r="F431" s="51">
        <v>60</v>
      </c>
      <c r="G431" s="51">
        <v>3.26</v>
      </c>
      <c r="H431" s="51">
        <v>3.18</v>
      </c>
      <c r="I431" s="51">
        <v>25.98</v>
      </c>
      <c r="J431" s="51">
        <v>120.87</v>
      </c>
      <c r="K431" s="52" t="s">
        <v>45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9">SUM(G426:G432)</f>
        <v>18.57</v>
      </c>
      <c r="H433" s="21">
        <f t="shared" ref="H433" si="320">SUM(H426:H432)</f>
        <v>19.439999999999998</v>
      </c>
      <c r="I433" s="21">
        <f t="shared" ref="I433" si="321">SUM(I426:I432)</f>
        <v>79.66</v>
      </c>
      <c r="J433" s="21">
        <f t="shared" ref="J433" si="322">SUM(J426:J432)</f>
        <v>559.91999999999996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520</v>
      </c>
      <c r="G467" s="34">
        <f t="shared" ref="G467" si="348">G433+G437+G447+G452+G459+G466</f>
        <v>18.57</v>
      </c>
      <c r="H467" s="34">
        <f t="shared" ref="H467" si="349">H433+H437+H447+H452+H459+H466</f>
        <v>19.439999999999998</v>
      </c>
      <c r="I467" s="34">
        <f t="shared" ref="I467" si="350">I433+I437+I447+I452+I459+I466</f>
        <v>79.66</v>
      </c>
      <c r="J467" s="34">
        <f t="shared" ref="J467" si="351">J433+J437+J447+J452+J459+J466</f>
        <v>559.91999999999996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71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83</v>
      </c>
      <c r="L468" s="48"/>
    </row>
    <row r="469" spans="1:12" ht="15" x14ac:dyDescent="0.25">
      <c r="A469" s="25"/>
      <c r="B469" s="16"/>
      <c r="C469" s="11"/>
      <c r="D469" s="6" t="s">
        <v>30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50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80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6.2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81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45</v>
      </c>
      <c r="L510" s="48"/>
    </row>
    <row r="511" spans="1:12" ht="15" x14ac:dyDescent="0.25">
      <c r="A511" s="25"/>
      <c r="B511" s="16"/>
      <c r="C511" s="11"/>
      <c r="D511" s="58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49</v>
      </c>
      <c r="F513" s="51">
        <v>35</v>
      </c>
      <c r="G513" s="51">
        <v>2.66</v>
      </c>
      <c r="H513" s="51">
        <v>0.28000000000000003</v>
      </c>
      <c r="I513" s="51">
        <v>17.22</v>
      </c>
      <c r="J513" s="51">
        <v>82.25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87</v>
      </c>
      <c r="F515" s="51">
        <v>60</v>
      </c>
      <c r="G515" s="51">
        <v>1.02</v>
      </c>
      <c r="H515" s="51">
        <v>3</v>
      </c>
      <c r="I515" s="51">
        <v>8.07</v>
      </c>
      <c r="J515" s="51">
        <v>51.42</v>
      </c>
      <c r="K515" s="52" t="s">
        <v>45</v>
      </c>
      <c r="L515" s="51"/>
    </row>
    <row r="516" spans="1:12" ht="15" x14ac:dyDescent="0.25">
      <c r="A516" s="25"/>
      <c r="B516" s="16"/>
      <c r="C516" s="11"/>
      <c r="D516" s="6" t="s">
        <v>31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523</v>
      </c>
      <c r="G517" s="21">
        <f t="shared" ref="G517" si="388">SUM(G510:G516)</f>
        <v>18.95</v>
      </c>
      <c r="H517" s="21">
        <f t="shared" ref="H517" si="389">SUM(H510:H516)</f>
        <v>19.490000000000002</v>
      </c>
      <c r="I517" s="21">
        <f t="shared" ref="I517" si="390">SUM(I510:I516)</f>
        <v>80.069999999999993</v>
      </c>
      <c r="J517" s="21">
        <f t="shared" ref="J517" si="391">SUM(J510:J516)</f>
        <v>561.75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523</v>
      </c>
      <c r="G551" s="34">
        <f t="shared" ref="G551" si="417">G517+G521+G531+G536+G543+G550</f>
        <v>18.95</v>
      </c>
      <c r="H551" s="34">
        <f t="shared" ref="H551" si="418">H517+H521+H531+H536+H543+H550</f>
        <v>19.490000000000002</v>
      </c>
      <c r="I551" s="34">
        <f t="shared" ref="I551" si="419">I517+I521+I531+I536+I543+I550</f>
        <v>80.069999999999993</v>
      </c>
      <c r="J551" s="34">
        <f t="shared" ref="J551" si="420">J517+J521+J531+J536+J543+J550</f>
        <v>561.75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539.75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18.2425</v>
      </c>
      <c r="H594" s="42">
        <f t="shared" si="456"/>
        <v>18.203333333333333</v>
      </c>
      <c r="I594" s="42">
        <f t="shared" si="456"/>
        <v>75.913333333333313</v>
      </c>
      <c r="J594" s="42">
        <f t="shared" si="456"/>
        <v>540.84833333333336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2025-01-30T10:46:39Z</cp:lastPrinted>
  <dcterms:created xsi:type="dcterms:W3CDTF">2022-05-16T14:23:56Z</dcterms:created>
  <dcterms:modified xsi:type="dcterms:W3CDTF">2026-03-06T05:23:29Z</dcterms:modified>
</cp:coreProperties>
</file>