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7BC80D-538E-418C-99DD-850E2FAA8F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H593" i="1" s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I341" i="1" s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H131" i="1" s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47" i="1" s="1"/>
  <c r="J341" i="1" l="1"/>
  <c r="H47" i="1"/>
  <c r="J131" i="1"/>
  <c r="G173" i="1"/>
  <c r="I257" i="1"/>
  <c r="F299" i="1"/>
  <c r="F594" i="1" s="1"/>
  <c r="H383" i="1"/>
  <c r="J467" i="1"/>
  <c r="G509" i="1"/>
  <c r="I593" i="1"/>
  <c r="G47" i="1"/>
  <c r="I131" i="1"/>
  <c r="H257" i="1"/>
  <c r="I47" i="1"/>
  <c r="I594" i="1" s="1"/>
  <c r="F89" i="1"/>
  <c r="H173" i="1"/>
  <c r="J257" i="1"/>
  <c r="G299" i="1"/>
  <c r="I383" i="1"/>
  <c r="F425" i="1"/>
  <c r="H509" i="1"/>
  <c r="J593" i="1"/>
  <c r="J594" i="1" s="1"/>
  <c r="I467" i="1"/>
  <c r="J47" i="1"/>
  <c r="G89" i="1"/>
  <c r="I173" i="1"/>
  <c r="F215" i="1"/>
  <c r="H299" i="1"/>
  <c r="J383" i="1"/>
  <c r="G425" i="1"/>
  <c r="I509" i="1"/>
  <c r="F551" i="1"/>
  <c r="F173" i="1"/>
  <c r="H89" i="1"/>
  <c r="J173" i="1"/>
  <c r="G215" i="1"/>
  <c r="I299" i="1"/>
  <c r="F341" i="1"/>
  <c r="H425" i="1"/>
  <c r="J509" i="1"/>
  <c r="G551" i="1"/>
  <c r="I89" i="1"/>
  <c r="F131" i="1"/>
  <c r="H215" i="1"/>
  <c r="J299" i="1"/>
  <c r="G341" i="1"/>
  <c r="H551" i="1"/>
  <c r="G383" i="1"/>
  <c r="J89" i="1"/>
  <c r="G131" i="1"/>
  <c r="G594" i="1" s="1"/>
  <c r="I215" i="1"/>
  <c r="F257" i="1"/>
  <c r="H341" i="1"/>
  <c r="F593" i="1"/>
  <c r="G593" i="1"/>
  <c r="F509" i="1"/>
  <c r="H594" i="1"/>
  <c r="L46" i="1"/>
  <c r="L185" i="1"/>
  <c r="L215" i="1"/>
  <c r="L298" i="1"/>
  <c r="L551" i="1"/>
  <c r="L521" i="1"/>
  <c r="L594" i="1"/>
  <c r="L47" i="1"/>
  <c r="L17" i="1"/>
  <c r="L153" i="1"/>
  <c r="L158" i="1"/>
  <c r="L536" i="1"/>
  <c r="L531" i="1"/>
  <c r="L69" i="1"/>
  <c r="L74" i="1"/>
  <c r="L172" i="1"/>
  <c r="L123" i="1"/>
  <c r="L509" i="1"/>
  <c r="L479" i="1"/>
  <c r="L341" i="1"/>
  <c r="L311" i="1"/>
  <c r="L410" i="1"/>
  <c r="L405" i="1"/>
  <c r="L207" i="1"/>
  <c r="L130" i="1"/>
  <c r="L214" i="1"/>
  <c r="L550" i="1"/>
  <c r="L573" i="1"/>
  <c r="L578" i="1"/>
  <c r="L101" i="1"/>
  <c r="L131" i="1"/>
  <c r="L326" i="1"/>
  <c r="L321" i="1"/>
  <c r="L585" i="1"/>
  <c r="L424" i="1"/>
  <c r="L417" i="1"/>
  <c r="L165" i="1"/>
  <c r="L291" i="1"/>
  <c r="L39" i="1"/>
  <c r="L256" i="1"/>
  <c r="L340" i="1"/>
  <c r="L257" i="1"/>
  <c r="L227" i="1"/>
  <c r="L27" i="1"/>
  <c r="L32" i="1"/>
  <c r="L299" i="1"/>
  <c r="L269" i="1"/>
  <c r="L494" i="1"/>
  <c r="L489" i="1"/>
  <c r="L89" i="1"/>
  <c r="L59" i="1"/>
  <c r="L425" i="1"/>
  <c r="L395" i="1"/>
  <c r="L333" i="1"/>
  <c r="L543" i="1"/>
  <c r="L466" i="1"/>
  <c r="L363" i="1"/>
  <c r="L368" i="1"/>
  <c r="L81" i="1"/>
  <c r="L88" i="1"/>
  <c r="L279" i="1"/>
  <c r="L284" i="1"/>
  <c r="L592" i="1"/>
  <c r="L508" i="1"/>
  <c r="L383" i="1"/>
  <c r="L353" i="1"/>
  <c r="L143" i="1"/>
  <c r="L173" i="1"/>
  <c r="L452" i="1"/>
  <c r="L447" i="1"/>
  <c r="L501" i="1"/>
  <c r="L467" i="1"/>
  <c r="L437" i="1"/>
  <c r="L237" i="1"/>
  <c r="L242" i="1"/>
  <c r="L116" i="1"/>
  <c r="L111" i="1"/>
  <c r="L200" i="1"/>
  <c r="L195" i="1"/>
  <c r="L249" i="1"/>
  <c r="L375" i="1"/>
  <c r="L459" i="1"/>
  <c r="L593" i="1"/>
  <c r="L563" i="1"/>
  <c r="L382" i="1"/>
</calcChain>
</file>

<file path=xl/sharedStrings.xml><?xml version="1.0" encoding="utf-8"?>
<sst xmlns="http://schemas.openxmlformats.org/spreadsheetml/2006/main" count="617" uniqueCount="90">
  <si>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</si>
  <si>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</si>
  <si>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</si>
  <si>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</si>
  <si>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</si>
  <si>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</si>
  <si>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</si>
  <si>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</si>
  <si>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</si>
  <si>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</si>
  <si>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</si>
  <si>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</si>
  <si>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</si>
  <si>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</si>
  <si>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</si>
  <si>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</si>
  <si>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</si>
  <si>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</si>
  <si>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</si>
  <si>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</si>
  <si>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</si>
  <si>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</si>
  <si>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</si>
  <si>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</si>
  <si>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</si>
  <si>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</si>
  <si>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</si>
  <si>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</si>
  <si>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</si>
  <si>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</si>
  <si>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</si>
  <si>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</si>
  <si>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</si>
  <si>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</si>
  <si>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</si>
  <si>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</si>
  <si>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</si>
  <si>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</si>
  <si>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</si>
  <si>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</si>
  <si>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</si>
  <si>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</si>
  <si>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</si>
  <si>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</si>
  <si>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</si>
  <si>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 в/с</t>
  </si>
  <si>
    <t>хлеб дарницкий</t>
  </si>
  <si>
    <t>Компот из сухофруктов</t>
  </si>
  <si>
    <t>Чай с сахаром</t>
  </si>
  <si>
    <t>салат из моркови с яблоками</t>
  </si>
  <si>
    <t>Котлета из мясо птицы</t>
  </si>
  <si>
    <t>Макаронные изделия отварные с маслом сливочным</t>
  </si>
  <si>
    <t>ттк</t>
  </si>
  <si>
    <t>Яблоки свежие</t>
  </si>
  <si>
    <t>Сырники из творога с кашей мол "Дружба" с маслом слив</t>
  </si>
  <si>
    <t>Гуляш из говядины</t>
  </si>
  <si>
    <t>Каша гречневая рассыпчатая с сыром порционным</t>
  </si>
  <si>
    <t>171/15</t>
  </si>
  <si>
    <t>Чай с сахаром, с лимоном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</si>
  <si>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</si>
  <si>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</si>
  <si>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</si>
  <si>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</si>
  <si>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 xml:space="preserve">хлеб пшеничный </t>
  </si>
  <si>
    <t>хлеб ржаной</t>
  </si>
  <si>
    <t>Тефтели мясные в сметанно-томатном соусе</t>
  </si>
  <si>
    <t>279/331</t>
  </si>
  <si>
    <t>Напиток из свежих фруктов</t>
  </si>
  <si>
    <t>сыр порционно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</si>
  <si>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</si>
  <si>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</si>
  <si>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</si>
  <si>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Хлеб ржаной</t>
  </si>
  <si>
    <t>Сырники из творога с кашей пшенный молоч с масл слив</t>
  </si>
  <si>
    <t>Чай "Витаминный" с шиповником</t>
  </si>
  <si>
    <t>Плов из говядины с рисовой крупой</t>
  </si>
  <si>
    <t>Салат из отварной свеклы</t>
  </si>
  <si>
    <t>Рыба тушенная с овощами</t>
  </si>
  <si>
    <t>Пюре картофельное м маслом сливочным</t>
  </si>
  <si>
    <t>Компот из свежих яблок</t>
  </si>
  <si>
    <t>Тефтели курин с гречневой крупой в сметан-томатн соусе</t>
  </si>
  <si>
    <t>Какао с молоком</t>
  </si>
  <si>
    <t>Яблоки</t>
  </si>
  <si>
    <t>Овощи тушеные с мясом</t>
  </si>
  <si>
    <t>143/241</t>
  </si>
  <si>
    <t>Котлеты "Аппетитные"</t>
  </si>
  <si>
    <t>Каша гречневая рассыпчатая с маслом сливочным</t>
  </si>
  <si>
    <t>МБОУ "Большенуркеевская СОШ"</t>
  </si>
  <si>
    <t>директор школы</t>
  </si>
  <si>
    <t>Шайхеразиева Л.Н.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</si>
</sst>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164" fontId="1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84" activePane="bottomRight" state="frozen"/>
      <selection pane="topRight" activeCell="E1" sqref="E1"/>
      <selection pane="bottomLeft" activeCell="A6" sqref="A6"/>
      <selection pane="bottomRight" activeCell="P503" sqref="P50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87</v>
      </c>
      <c r="D1" s="66"/>
      <c r="E1" s="66"/>
      <c r="F1" s="13" t="s">
        <v>16</v>
      </c>
      <c r="G1" s="2" t="s">
        <v>17</v>
      </c>
      <c r="H1" s="67" t="s">
        <v>88</v>
      </c>
      <c r="I1" s="67"/>
      <c r="J1" s="67"/>
      <c r="K1" s="67"/>
    </row>
    <row r="2" spans="1:12" ht="18" x14ac:dyDescent="0.2">
      <c r="A2" s="43" t="s">
        <v>6</v>
      </c>
      <c r="C2" s="2"/>
      <c r="G2" s="2" t="s">
        <v>18</v>
      </c>
      <c r="H2" s="67" t="s">
        <v>89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50</v>
      </c>
      <c r="F6" s="48">
        <v>90</v>
      </c>
      <c r="G6" s="48">
        <v>10.199999999999999</v>
      </c>
      <c r="H6" s="48">
        <v>12.93</v>
      </c>
      <c r="I6" s="48">
        <v>13.79</v>
      </c>
      <c r="J6" s="48">
        <v>198</v>
      </c>
      <c r="K6" s="49" t="s">
        <v>52</v>
      </c>
      <c r="L6" s="48"/>
    </row>
    <row r="7" spans="1:12" ht="15" x14ac:dyDescent="0.25">
      <c r="A7" s="25"/>
      <c r="B7" s="16"/>
      <c r="C7" s="11"/>
      <c r="D7" s="6" t="s">
        <v>30</v>
      </c>
      <c r="E7" s="58" t="s">
        <v>51</v>
      </c>
      <c r="F7" s="51">
        <v>155</v>
      </c>
      <c r="G7" s="51">
        <v>5.7</v>
      </c>
      <c r="H7" s="51">
        <v>4.3</v>
      </c>
      <c r="I7" s="51">
        <v>31.99</v>
      </c>
      <c r="J7" s="51">
        <v>189.3</v>
      </c>
      <c r="K7" s="52">
        <v>203</v>
      </c>
      <c r="L7" s="51"/>
    </row>
    <row r="8" spans="1:12" ht="15" x14ac:dyDescent="0.25">
      <c r="A8" s="25"/>
      <c r="B8" s="16"/>
      <c r="C8" s="11"/>
      <c r="D8" s="7" t="s">
        <v>22</v>
      </c>
      <c r="E8" s="58" t="s">
        <v>47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8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23</v>
      </c>
      <c r="E11" s="50" t="s">
        <v>46</v>
      </c>
      <c r="F11" s="51">
        <v>30</v>
      </c>
      <c r="G11" s="51">
        <v>1.98</v>
      </c>
      <c r="H11" s="51">
        <v>0.36</v>
      </c>
      <c r="I11" s="51">
        <v>11.88</v>
      </c>
      <c r="J11" s="51">
        <v>59.4</v>
      </c>
      <c r="K11" s="52"/>
      <c r="L11" s="51"/>
    </row>
    <row r="12" spans="1:12" ht="15" x14ac:dyDescent="0.25">
      <c r="A12" s="25"/>
      <c r="B12" s="16"/>
      <c r="C12" s="11"/>
      <c r="D12" s="6" t="s">
        <v>27</v>
      </c>
      <c r="E12" s="58" t="s">
        <v>49</v>
      </c>
      <c r="F12" s="51">
        <v>60</v>
      </c>
      <c r="G12" s="51">
        <v>0.64</v>
      </c>
      <c r="H12" s="51">
        <v>3.01</v>
      </c>
      <c r="I12" s="51">
        <v>5.1100000000000003</v>
      </c>
      <c r="J12" s="51">
        <v>50.91</v>
      </c>
      <c r="K12" s="52" t="s">
        <v>52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19.18</v>
      </c>
      <c r="H13" s="21">
        <f t="shared" si="0"/>
        <v>20.689999999999998</v>
      </c>
      <c r="I13" s="21">
        <f t="shared" si="0"/>
        <v>84.8</v>
      </c>
      <c r="J13" s="21">
        <f t="shared" si="0"/>
        <v>590.41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3" t="s">
        <v>4</v>
      </c>
      <c r="D47" s="64"/>
      <c r="E47" s="33"/>
      <c r="F47" s="34">
        <f>F13+F17+F27+F32+F39+F46</f>
        <v>535</v>
      </c>
      <c r="G47" s="34">
        <f t="shared" ref="G47:J47" si="7">G13+G17+G27+G32+G39+G46</f>
        <v>19.18</v>
      </c>
      <c r="H47" s="34">
        <f t="shared" si="7"/>
        <v>20.689999999999998</v>
      </c>
      <c r="I47" s="34">
        <f t="shared" si="7"/>
        <v>84.8</v>
      </c>
      <c r="J47" s="34">
        <f t="shared" si="7"/>
        <v>590.41</v>
      </c>
      <c r="K47" s="35"/>
      <c r="L47" s="34">
        <f ca="1">L13+L17+L27+L32+L39+L46</f>
        <v>0</v>
      </c>
    </row>
    <row r="48" spans="1:12" ht="15.7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54</v>
      </c>
      <c r="F48" s="48">
        <v>215</v>
      </c>
      <c r="G48" s="48">
        <v>13.65</v>
      </c>
      <c r="H48" s="48">
        <v>15.29</v>
      </c>
      <c r="I48" s="48">
        <v>32.32</v>
      </c>
      <c r="J48" s="48">
        <v>330.9</v>
      </c>
      <c r="K48" s="49" t="s">
        <v>52</v>
      </c>
      <c r="L48" s="48"/>
    </row>
    <row r="49" spans="1:12" ht="15" x14ac:dyDescent="0.25">
      <c r="A49" s="15"/>
      <c r="B49" s="16"/>
      <c r="C49" s="11"/>
      <c r="D49" s="59" t="s">
        <v>21</v>
      </c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48</v>
      </c>
      <c r="F50" s="51">
        <v>200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5" x14ac:dyDescent="0.2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 t="s">
        <v>53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5" x14ac:dyDescent="0.25">
      <c r="A53" s="15"/>
      <c r="B53" s="16"/>
      <c r="C53" s="11"/>
      <c r="D53" s="6" t="s">
        <v>23</v>
      </c>
      <c r="E53" s="50" t="s">
        <v>46</v>
      </c>
      <c r="F53" s="51">
        <v>30</v>
      </c>
      <c r="G53" s="51">
        <v>1.98</v>
      </c>
      <c r="H53" s="51">
        <v>0.36</v>
      </c>
      <c r="I53" s="51">
        <v>11.88</v>
      </c>
      <c r="J53" s="51">
        <v>59.4</v>
      </c>
      <c r="K53" s="52"/>
      <c r="L53" s="51"/>
    </row>
    <row r="54" spans="1:12" ht="15" x14ac:dyDescent="0.25">
      <c r="A54" s="15"/>
      <c r="B54" s="16"/>
      <c r="C54" s="11"/>
      <c r="D54" s="6" t="s">
        <v>31</v>
      </c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16.100000000000001</v>
      </c>
      <c r="H55" s="21">
        <f t="shared" ref="H55" si="9">SUM(H48:H54)</f>
        <v>16.07</v>
      </c>
      <c r="I55" s="21">
        <f t="shared" ref="I55" si="10">SUM(I48:I54)</f>
        <v>64.009999999999991</v>
      </c>
      <c r="J55" s="21">
        <f t="shared" ref="J55" si="11">SUM(J48:J54)</f>
        <v>477.29999999999995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3" t="s">
        <v>4</v>
      </c>
      <c r="D89" s="64"/>
      <c r="E89" s="33"/>
      <c r="F89" s="34">
        <f>F55+F59+F69+F74+F81+F88</f>
        <v>545</v>
      </c>
      <c r="G89" s="34">
        <f t="shared" ref="G89" si="38">G55+G59+G69+G74+G81+G88</f>
        <v>16.100000000000001</v>
      </c>
      <c r="H89" s="34">
        <f t="shared" ref="H89" si="39">H55+H59+H69+H74+H81+H88</f>
        <v>16.07</v>
      </c>
      <c r="I89" s="34">
        <f t="shared" ref="I89" si="40">I55+I59+I69+I74+I81+I88</f>
        <v>64.009999999999991</v>
      </c>
      <c r="J89" s="34">
        <f t="shared" ref="J89" si="41">J55+J59+J69+J74+J81+J88</f>
        <v>477.29999999999995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55</v>
      </c>
      <c r="F90" s="48">
        <v>100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5" x14ac:dyDescent="0.25">
      <c r="A91" s="25"/>
      <c r="B91" s="16"/>
      <c r="C91" s="11"/>
      <c r="D91" s="6" t="s">
        <v>30</v>
      </c>
      <c r="E91" s="50" t="s">
        <v>56</v>
      </c>
      <c r="F91" s="51">
        <v>160</v>
      </c>
      <c r="G91" s="51">
        <v>6.4</v>
      </c>
      <c r="H91" s="51">
        <v>4.95</v>
      </c>
      <c r="I91" s="51">
        <v>39.72</v>
      </c>
      <c r="J91" s="51">
        <v>248.33</v>
      </c>
      <c r="K91" s="52" t="s">
        <v>57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58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23</v>
      </c>
      <c r="E95" s="50" t="s">
        <v>46</v>
      </c>
      <c r="F95" s="51">
        <v>50</v>
      </c>
      <c r="G95" s="51">
        <v>3.3</v>
      </c>
      <c r="H95" s="51">
        <v>0.6</v>
      </c>
      <c r="I95" s="51">
        <v>19.8</v>
      </c>
      <c r="J95" s="51">
        <v>99</v>
      </c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20.2</v>
      </c>
      <c r="H97" s="21">
        <f t="shared" ref="H97" si="44">SUM(H90:H96)</f>
        <v>20.36</v>
      </c>
      <c r="I97" s="21">
        <f t="shared" ref="I97" si="45">SUM(I90:I96)</f>
        <v>79.97</v>
      </c>
      <c r="J97" s="21">
        <f t="shared" ref="J97" si="46">SUM(J90:J96)</f>
        <v>609.65000000000009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3" t="s">
        <v>4</v>
      </c>
      <c r="D131" s="64"/>
      <c r="E131" s="33"/>
      <c r="F131" s="34">
        <f>F97+F101+F111+F116+F123+F130</f>
        <v>510</v>
      </c>
      <c r="G131" s="34">
        <f t="shared" ref="G131" si="72">G97+G101+G111+G116+G123+G130</f>
        <v>20.2</v>
      </c>
      <c r="H131" s="34">
        <f t="shared" ref="H131" si="73">H97+H101+H111+H116+H123+H130</f>
        <v>20.36</v>
      </c>
      <c r="I131" s="34">
        <f t="shared" ref="I131" si="74">I97+I101+I111+I116+I123+I130</f>
        <v>79.97</v>
      </c>
      <c r="J131" s="34">
        <f t="shared" ref="J131" si="75">J97+J101+J111+J116+J123+J130</f>
        <v>609.65000000000009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60</v>
      </c>
      <c r="F132" s="48">
        <v>90</v>
      </c>
      <c r="G132" s="48">
        <v>10.199999999999999</v>
      </c>
      <c r="H132" s="48">
        <v>12.93</v>
      </c>
      <c r="I132" s="48">
        <v>13.79</v>
      </c>
      <c r="J132" s="48">
        <v>198</v>
      </c>
      <c r="K132" s="49" t="s">
        <v>52</v>
      </c>
      <c r="L132" s="48"/>
    </row>
    <row r="133" spans="1:12" ht="15" x14ac:dyDescent="0.25">
      <c r="A133" s="25"/>
      <c r="B133" s="16"/>
      <c r="C133" s="11"/>
      <c r="D133" s="6" t="s">
        <v>30</v>
      </c>
      <c r="E133" s="50" t="s">
        <v>61</v>
      </c>
      <c r="F133" s="51">
        <v>153</v>
      </c>
      <c r="G133" s="51">
        <v>3.08</v>
      </c>
      <c r="H133" s="51">
        <v>6.25</v>
      </c>
      <c r="I133" s="51">
        <v>20.47</v>
      </c>
      <c r="J133" s="51">
        <v>150.44999999999999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62</v>
      </c>
      <c r="F134" s="51">
        <v>200</v>
      </c>
      <c r="G134" s="51">
        <v>0.11</v>
      </c>
      <c r="H134" s="51">
        <v>0.06</v>
      </c>
      <c r="I134" s="51">
        <v>10.98</v>
      </c>
      <c r="J134" s="51">
        <v>44.7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63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70.5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27</v>
      </c>
      <c r="E137" s="50" t="s">
        <v>59</v>
      </c>
      <c r="F137" s="51">
        <v>60</v>
      </c>
      <c r="G137" s="51">
        <v>1.08</v>
      </c>
      <c r="H137" s="51">
        <v>0.06</v>
      </c>
      <c r="I137" s="51">
        <v>5.88</v>
      </c>
      <c r="J137" s="51">
        <v>28.8</v>
      </c>
      <c r="K137" s="52" t="s">
        <v>52</v>
      </c>
      <c r="L137" s="51"/>
    </row>
    <row r="138" spans="1:12" ht="15" x14ac:dyDescent="0.25">
      <c r="A138" s="25"/>
      <c r="B138" s="16"/>
      <c r="C138" s="11"/>
      <c r="D138" s="6" t="s">
        <v>23</v>
      </c>
      <c r="E138" s="50" t="s">
        <v>64</v>
      </c>
      <c r="F138" s="51">
        <v>40</v>
      </c>
      <c r="G138" s="51">
        <v>2.64</v>
      </c>
      <c r="H138" s="51">
        <v>0.48</v>
      </c>
      <c r="I138" s="51">
        <v>15.84</v>
      </c>
      <c r="J138" s="51">
        <v>79.2</v>
      </c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573</v>
      </c>
      <c r="G139" s="21">
        <f t="shared" ref="G139" si="77">SUM(G132:G138)</f>
        <v>19.39</v>
      </c>
      <c r="H139" s="21">
        <f t="shared" ref="H139" si="78">SUM(H132:H138)</f>
        <v>20.019999999999996</v>
      </c>
      <c r="I139" s="21">
        <f t="shared" ref="I139" si="79">SUM(I132:I138)</f>
        <v>81.72</v>
      </c>
      <c r="J139" s="21">
        <f t="shared" ref="J139" si="80">SUM(J132:J138)</f>
        <v>571.65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3" t="s">
        <v>4</v>
      </c>
      <c r="D173" s="64"/>
      <c r="E173" s="33"/>
      <c r="F173" s="34">
        <f>F139+F143+F153+F158+F165+F172</f>
        <v>573</v>
      </c>
      <c r="G173" s="34">
        <f t="shared" ref="G173" si="107">G139+G143+G153+G158+G165+G172</f>
        <v>19.39</v>
      </c>
      <c r="H173" s="34">
        <f t="shared" ref="H173" si="108">H139+H143+H153+H158+H165+H172</f>
        <v>20.019999999999996</v>
      </c>
      <c r="I173" s="34">
        <f t="shared" ref="I173" si="109">I139+I143+I153+I158+I165+I172</f>
        <v>81.72</v>
      </c>
      <c r="J173" s="34">
        <f t="shared" ref="J173" si="110">J139+J143+J153+J158+J165+J172</f>
        <v>571.65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65</v>
      </c>
      <c r="F174" s="48">
        <v>100</v>
      </c>
      <c r="G174" s="48">
        <v>7.2839999999999998</v>
      </c>
      <c r="H174" s="48">
        <v>11.94</v>
      </c>
      <c r="I174" s="48">
        <v>8.36</v>
      </c>
      <c r="J174" s="48">
        <v>124</v>
      </c>
      <c r="K174" s="49" t="s">
        <v>66</v>
      </c>
      <c r="L174" s="48"/>
    </row>
    <row r="175" spans="1:12" ht="15" x14ac:dyDescent="0.25">
      <c r="A175" s="25"/>
      <c r="B175" s="16"/>
      <c r="C175" s="11"/>
      <c r="D175" s="6" t="s">
        <v>30</v>
      </c>
      <c r="E175" s="50" t="s">
        <v>51</v>
      </c>
      <c r="F175" s="51">
        <v>185</v>
      </c>
      <c r="G175" s="51">
        <v>5.0999999999999996</v>
      </c>
      <c r="H175" s="51">
        <v>3.62</v>
      </c>
      <c r="I175" s="51">
        <v>31.96</v>
      </c>
      <c r="J175" s="51">
        <v>176.1</v>
      </c>
      <c r="K175" s="52">
        <v>203</v>
      </c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67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52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45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23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 t="s">
        <v>68</v>
      </c>
      <c r="F180" s="51">
        <v>15</v>
      </c>
      <c r="G180" s="51">
        <v>3.95</v>
      </c>
      <c r="H180" s="51">
        <v>3.99</v>
      </c>
      <c r="I180" s="51">
        <v>0</v>
      </c>
      <c r="J180" s="51">
        <v>51.5</v>
      </c>
      <c r="K180" s="52">
        <v>15</v>
      </c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20.093999999999998</v>
      </c>
      <c r="H181" s="21">
        <f t="shared" ref="H181" si="113">SUM(H174:H180)</f>
        <v>20.079999999999998</v>
      </c>
      <c r="I181" s="21">
        <f t="shared" ref="I181" si="114">SUM(I174:I180)</f>
        <v>83.92</v>
      </c>
      <c r="J181" s="21">
        <f t="shared" ref="J181" si="115">SUM(J174:J180)</f>
        <v>560.85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3" t="s">
        <v>4</v>
      </c>
      <c r="D215" s="64"/>
      <c r="E215" s="33"/>
      <c r="F215" s="34">
        <f>F181+F185+F195+F200+F207+F214</f>
        <v>545</v>
      </c>
      <c r="G215" s="34">
        <f t="shared" ref="G215" si="141">G181+G185+G195+G200+G207+G214</f>
        <v>20.093999999999998</v>
      </c>
      <c r="H215" s="34">
        <f t="shared" ref="H215" si="142">H181+H185+H195+H200+H207+H214</f>
        <v>20.079999999999998</v>
      </c>
      <c r="I215" s="34">
        <f t="shared" ref="I215" si="143">I181+I185+I195+I200+I207+I214</f>
        <v>83.92</v>
      </c>
      <c r="J215" s="34">
        <f t="shared" ref="J215" si="144">J181+J185+J195+J200+J207+J214</f>
        <v>560.85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90</v>
      </c>
      <c r="G216" s="48">
        <v>13.17</v>
      </c>
      <c r="H216" s="48">
        <v>10.7</v>
      </c>
      <c r="I216" s="48">
        <v>15.79</v>
      </c>
      <c r="J216" s="48">
        <v>193.3</v>
      </c>
      <c r="K216" s="49">
        <v>234</v>
      </c>
      <c r="L216" s="48"/>
    </row>
    <row r="217" spans="1:12" ht="15" x14ac:dyDescent="0.25">
      <c r="A217" s="25"/>
      <c r="B217" s="16"/>
      <c r="C217" s="11"/>
      <c r="D217" s="6" t="s">
        <v>30</v>
      </c>
      <c r="E217" s="50" t="s">
        <v>71</v>
      </c>
      <c r="F217" s="51">
        <v>153</v>
      </c>
      <c r="G217" s="51">
        <v>3.63</v>
      </c>
      <c r="H217" s="51">
        <v>6.5</v>
      </c>
      <c r="I217" s="51">
        <v>37.58</v>
      </c>
      <c r="J217" s="51">
        <v>223.35</v>
      </c>
      <c r="K217" s="52">
        <v>302</v>
      </c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58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72</v>
      </c>
      <c r="F219" s="51">
        <v>30</v>
      </c>
      <c r="G219" s="51">
        <v>1.98</v>
      </c>
      <c r="H219" s="51">
        <v>0.36</v>
      </c>
      <c r="I219" s="51">
        <v>11.88</v>
      </c>
      <c r="J219" s="51">
        <v>59.4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 t="s">
        <v>27</v>
      </c>
      <c r="E221" s="50" t="s">
        <v>69</v>
      </c>
      <c r="F221" s="51">
        <v>80</v>
      </c>
      <c r="G221" s="51">
        <v>1.05</v>
      </c>
      <c r="H221" s="51">
        <v>2.6</v>
      </c>
      <c r="I221" s="51">
        <v>5.17</v>
      </c>
      <c r="J221" s="51">
        <v>48.32</v>
      </c>
      <c r="K221" s="52">
        <v>47</v>
      </c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553</v>
      </c>
      <c r="G223" s="21">
        <f t="shared" ref="G223" si="146">SUM(G216:G222)</f>
        <v>19.940000000000001</v>
      </c>
      <c r="H223" s="21">
        <f t="shared" ref="H223" si="147">SUM(H216:H222)</f>
        <v>20.18</v>
      </c>
      <c r="I223" s="21">
        <f t="shared" ref="I223" si="148">SUM(I216:I222)</f>
        <v>80.569999999999993</v>
      </c>
      <c r="J223" s="21">
        <f t="shared" ref="J223" si="149">SUM(J216:J222)</f>
        <v>565.69000000000005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3" t="s">
        <v>4</v>
      </c>
      <c r="D257" s="64"/>
      <c r="E257" s="33"/>
      <c r="F257" s="34">
        <f>F223+F227+F237+F242+F249+F256</f>
        <v>553</v>
      </c>
      <c r="G257" s="34">
        <f t="shared" ref="G257" si="176">G223+G227+G237+G242+G249+G256</f>
        <v>19.940000000000001</v>
      </c>
      <c r="H257" s="34">
        <f t="shared" ref="H257" si="177">H223+H227+H237+H242+H249+H256</f>
        <v>20.18</v>
      </c>
      <c r="I257" s="34">
        <f t="shared" ref="I257" si="178">I223+I227+I237+I242+I249+I256</f>
        <v>80.569999999999993</v>
      </c>
      <c r="J257" s="34">
        <f t="shared" ref="J257" si="179">J223+J227+J237+J242+J249+J256</f>
        <v>565.69000000000005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3" t="s">
        <v>4</v>
      </c>
      <c r="D299" s="64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73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52</v>
      </c>
      <c r="L300" s="48"/>
    </row>
    <row r="301" spans="1:12" ht="15" x14ac:dyDescent="0.25">
      <c r="A301" s="25"/>
      <c r="B301" s="16"/>
      <c r="C301" s="11"/>
      <c r="D301" s="6" t="s">
        <v>30</v>
      </c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74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45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 t="s">
        <v>23</v>
      </c>
      <c r="E305" s="50" t="s">
        <v>72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3" t="s">
        <v>4</v>
      </c>
      <c r="D341" s="64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75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/>
    </row>
    <row r="343" spans="1:12" ht="15" x14ac:dyDescent="0.25">
      <c r="A343" s="15"/>
      <c r="B343" s="16"/>
      <c r="C343" s="11"/>
      <c r="D343" s="6" t="s">
        <v>30</v>
      </c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48</v>
      </c>
      <c r="F344" s="51">
        <v>200</v>
      </c>
      <c r="G344" s="51">
        <v>7.0000000000000007E-2</v>
      </c>
      <c r="H344" s="51">
        <v>0.02</v>
      </c>
      <c r="I344" s="51">
        <v>10.01</v>
      </c>
      <c r="J344" s="51">
        <v>40</v>
      </c>
      <c r="K344" s="52">
        <v>376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45</v>
      </c>
      <c r="F345" s="51">
        <v>25</v>
      </c>
      <c r="G345" s="51">
        <v>1.9</v>
      </c>
      <c r="H345" s="51">
        <v>0.2</v>
      </c>
      <c r="I345" s="51">
        <v>12.3</v>
      </c>
      <c r="J345" s="51">
        <v>58.75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 t="s">
        <v>53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5" x14ac:dyDescent="0.25">
      <c r="A347" s="15"/>
      <c r="B347" s="16"/>
      <c r="C347" s="11"/>
      <c r="D347" s="6" t="s">
        <v>23</v>
      </c>
      <c r="E347" s="50" t="s">
        <v>72</v>
      </c>
      <c r="F347" s="51">
        <v>20</v>
      </c>
      <c r="G347" s="51">
        <v>1.32</v>
      </c>
      <c r="H347" s="51">
        <v>0.24</v>
      </c>
      <c r="I347" s="51">
        <v>7.92</v>
      </c>
      <c r="J347" s="51">
        <v>39.6</v>
      </c>
      <c r="K347" s="52"/>
      <c r="L347" s="51"/>
    </row>
    <row r="348" spans="1:12" ht="15" x14ac:dyDescent="0.25">
      <c r="A348" s="15"/>
      <c r="B348" s="16"/>
      <c r="C348" s="11"/>
      <c r="D348" s="6" t="s">
        <v>27</v>
      </c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545</v>
      </c>
      <c r="G349" s="21">
        <f t="shared" ref="G349" si="250">SUM(G342:G348)</f>
        <v>19.639999999999997</v>
      </c>
      <c r="H349" s="21">
        <f t="shared" ref="H349" si="251">SUM(H342:H348)</f>
        <v>20.409999999999997</v>
      </c>
      <c r="I349" s="21">
        <f t="shared" ref="I349" si="252">SUM(I342:I348)</f>
        <v>79.78</v>
      </c>
      <c r="J349" s="21">
        <f t="shared" ref="J349" si="253">SUM(J342:J348)</f>
        <v>593.7700000000001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3" t="s">
        <v>4</v>
      </c>
      <c r="D383" s="64"/>
      <c r="E383" s="33"/>
      <c r="F383" s="34">
        <f>F349+F353+F363+F368+F375+F382</f>
        <v>545</v>
      </c>
      <c r="G383" s="34">
        <f t="shared" ref="G383" si="279">G349+G353+G363+G368+G375+G382</f>
        <v>19.639999999999997</v>
      </c>
      <c r="H383" s="34">
        <f t="shared" ref="H383" si="280">H349+H353+H363+H368+H375+H382</f>
        <v>20.409999999999997</v>
      </c>
      <c r="I383" s="34">
        <f t="shared" ref="I383" si="281">I349+I353+I363+I368+I375+I382</f>
        <v>79.78</v>
      </c>
      <c r="J383" s="34">
        <f t="shared" ref="J383" si="282">J349+J353+J363+J368+J375+J382</f>
        <v>593.7700000000001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100</v>
      </c>
      <c r="G384" s="48">
        <v>9.0500000000000007</v>
      </c>
      <c r="H384" s="48">
        <v>6.09</v>
      </c>
      <c r="I384" s="48">
        <v>3.8</v>
      </c>
      <c r="J384" s="48">
        <v>105</v>
      </c>
      <c r="K384" s="49">
        <v>229</v>
      </c>
      <c r="L384" s="48"/>
    </row>
    <row r="385" spans="1:12" ht="15" x14ac:dyDescent="0.25">
      <c r="A385" s="25"/>
      <c r="B385" s="16"/>
      <c r="C385" s="11"/>
      <c r="D385" s="6" t="s">
        <v>30</v>
      </c>
      <c r="E385" s="50" t="s">
        <v>78</v>
      </c>
      <c r="F385" s="51">
        <v>153</v>
      </c>
      <c r="G385" s="51">
        <v>3.08</v>
      </c>
      <c r="H385" s="51">
        <v>6.25</v>
      </c>
      <c r="I385" s="51">
        <v>20.47</v>
      </c>
      <c r="J385" s="51">
        <v>150.44999999999999</v>
      </c>
      <c r="K385" s="52">
        <v>312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79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52">
        <v>342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45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82.25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 t="s">
        <v>27</v>
      </c>
      <c r="E389" s="50" t="s">
        <v>76</v>
      </c>
      <c r="F389" s="51">
        <v>60</v>
      </c>
      <c r="G389" s="51">
        <v>0.84</v>
      </c>
      <c r="H389" s="51">
        <v>3.61</v>
      </c>
      <c r="I389" s="51">
        <v>4.96</v>
      </c>
      <c r="J389" s="51">
        <v>55.68</v>
      </c>
      <c r="K389" s="52">
        <v>52</v>
      </c>
      <c r="L389" s="51"/>
    </row>
    <row r="390" spans="1:12" ht="15" x14ac:dyDescent="0.25">
      <c r="A390" s="25"/>
      <c r="B390" s="16"/>
      <c r="C390" s="11"/>
      <c r="D390" s="6" t="s">
        <v>35</v>
      </c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548</v>
      </c>
      <c r="G391" s="21">
        <f t="shared" ref="G391" si="284">SUM(G384:G390)</f>
        <v>15.790000000000001</v>
      </c>
      <c r="H391" s="21">
        <f t="shared" ref="H391" si="285">SUM(H384:H390)</f>
        <v>16.39</v>
      </c>
      <c r="I391" s="21">
        <f t="shared" ref="I391" si="286">SUM(I384:I390)</f>
        <v>64.349999999999994</v>
      </c>
      <c r="J391" s="21">
        <f t="shared" ref="J391" si="287">SUM(J384:J390)</f>
        <v>467.97999999999996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3" t="s">
        <v>4</v>
      </c>
      <c r="D425" s="64"/>
      <c r="E425" s="33"/>
      <c r="F425" s="34">
        <f>F391+F395+F405+F410+F417+F424</f>
        <v>548</v>
      </c>
      <c r="G425" s="34">
        <f t="shared" ref="G425" si="314">G391+G395+G405+G410+G417+G424</f>
        <v>15.790000000000001</v>
      </c>
      <c r="H425" s="34">
        <f t="shared" ref="H425" si="315">H391+H395+H405+H410+H417+H424</f>
        <v>16.39</v>
      </c>
      <c r="I425" s="34">
        <f t="shared" ref="I425" si="316">I391+I395+I405+I410+I417+I424</f>
        <v>64.349999999999994</v>
      </c>
      <c r="J425" s="34">
        <f t="shared" ref="J425" si="317">J391+J395+J405+J410+J417+J424</f>
        <v>467.97999999999996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80</v>
      </c>
      <c r="F426" s="48">
        <v>100</v>
      </c>
      <c r="G426" s="48">
        <v>3.17</v>
      </c>
      <c r="H426" s="48">
        <v>5.19</v>
      </c>
      <c r="I426" s="48">
        <v>9.85</v>
      </c>
      <c r="J426" s="48">
        <v>118.01</v>
      </c>
      <c r="K426" s="49" t="s">
        <v>52</v>
      </c>
      <c r="L426" s="48"/>
    </row>
    <row r="427" spans="1:12" ht="15" x14ac:dyDescent="0.25">
      <c r="A427" s="25"/>
      <c r="B427" s="16"/>
      <c r="C427" s="11"/>
      <c r="D427" s="6" t="s">
        <v>30</v>
      </c>
      <c r="E427" s="50" t="s">
        <v>51</v>
      </c>
      <c r="F427" s="51">
        <v>183</v>
      </c>
      <c r="G427" s="51">
        <v>6.64</v>
      </c>
      <c r="H427" s="51">
        <v>7.6</v>
      </c>
      <c r="I427" s="51">
        <v>31.78</v>
      </c>
      <c r="J427" s="51">
        <v>221.94</v>
      </c>
      <c r="K427" s="52">
        <v>203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81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79.599999999999994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45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 t="s">
        <v>23</v>
      </c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" si="319">SUM(G426:G432)</f>
        <v>16.169999999999998</v>
      </c>
      <c r="H433" s="21">
        <f t="shared" ref="H433" si="320">SUM(H426:H432)</f>
        <v>16.569999999999997</v>
      </c>
      <c r="I433" s="21">
        <f t="shared" ref="I433" si="321">SUM(I426:I432)</f>
        <v>63.99</v>
      </c>
      <c r="J433" s="21">
        <f t="shared" ref="J433" si="322">SUM(J426:J432)</f>
        <v>490.04999999999995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3" t="s">
        <v>4</v>
      </c>
      <c r="D467" s="64"/>
      <c r="E467" s="33"/>
      <c r="F467" s="34">
        <f>F433+F437+F447+F452+F459+F466</f>
        <v>513</v>
      </c>
      <c r="G467" s="34">
        <f t="shared" ref="G467" si="348">G433+G437+G447+G452+G459+G466</f>
        <v>16.169999999999998</v>
      </c>
      <c r="H467" s="34">
        <f t="shared" ref="H467" si="349">H433+H437+H447+H452+H459+H466</f>
        <v>16.569999999999997</v>
      </c>
      <c r="I467" s="34">
        <f t="shared" ref="I467" si="350">I433+I437+I447+I452+I459+I466</f>
        <v>63.99</v>
      </c>
      <c r="J467" s="34">
        <f t="shared" ref="J467" si="351">J433+J437+J447+J452+J459+J466</f>
        <v>490.04999999999995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83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 t="s">
        <v>84</v>
      </c>
      <c r="L468" s="48"/>
    </row>
    <row r="469" spans="1:12" ht="15" x14ac:dyDescent="0.25">
      <c r="A469" s="25"/>
      <c r="B469" s="16"/>
      <c r="C469" s="11"/>
      <c r="D469" s="6" t="s">
        <v>30</v>
      </c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47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63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 t="s">
        <v>82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5" x14ac:dyDescent="0.25">
      <c r="A473" s="25"/>
      <c r="B473" s="16"/>
      <c r="C473" s="11"/>
      <c r="D473" s="6" t="s">
        <v>27</v>
      </c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 t="s">
        <v>31</v>
      </c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53">SUM(G468:G474)</f>
        <v>15.82</v>
      </c>
      <c r="H475" s="21">
        <f t="shared" ref="H475" si="354">SUM(H468:H474)</f>
        <v>16.409999999999997</v>
      </c>
      <c r="I475" s="21">
        <f t="shared" ref="I475" si="355">SUM(I468:I474)</f>
        <v>65.930000000000007</v>
      </c>
      <c r="J475" s="21">
        <f t="shared" ref="J475" si="356">SUM(J468:J474)</f>
        <v>481.8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3" t="s">
        <v>4</v>
      </c>
      <c r="D509" s="64"/>
      <c r="E509" s="33"/>
      <c r="F509" s="34">
        <f>F475+F479+F489+F494+F501+F508</f>
        <v>530</v>
      </c>
      <c r="G509" s="34">
        <f t="shared" ref="G509" si="383">G475+G479+G489+G494+G501+G508</f>
        <v>15.82</v>
      </c>
      <c r="H509" s="34">
        <f t="shared" ref="H509" si="384">H475+H479+H489+H494+H501+H508</f>
        <v>16.409999999999997</v>
      </c>
      <c r="I509" s="34">
        <f t="shared" ref="I509" si="385">I475+I479+I489+I494+I501+I508</f>
        <v>65.930000000000007</v>
      </c>
      <c r="J509" s="34">
        <f t="shared" ref="J509" si="386">J475+J479+J489+J494+J501+J508</f>
        <v>481.8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85</v>
      </c>
      <c r="F510" s="48">
        <v>90</v>
      </c>
      <c r="G510" s="48">
        <v>12.9</v>
      </c>
      <c r="H510" s="48">
        <v>12.15</v>
      </c>
      <c r="I510" s="48">
        <v>13.15</v>
      </c>
      <c r="J510" s="48">
        <v>214.2</v>
      </c>
      <c r="K510" s="49" t="s">
        <v>52</v>
      </c>
      <c r="L510" s="48"/>
    </row>
    <row r="511" spans="1:12" ht="15" x14ac:dyDescent="0.25">
      <c r="A511" s="25"/>
      <c r="B511" s="16"/>
      <c r="C511" s="11"/>
      <c r="D511" s="6" t="s">
        <v>30</v>
      </c>
      <c r="E511" s="50" t="s">
        <v>86</v>
      </c>
      <c r="F511" s="51">
        <v>153</v>
      </c>
      <c r="G511" s="51">
        <v>3.79</v>
      </c>
      <c r="H511" s="51">
        <v>4.47</v>
      </c>
      <c r="I511" s="51">
        <v>39.76</v>
      </c>
      <c r="J511" s="51">
        <v>233.8</v>
      </c>
      <c r="K511" s="52">
        <v>171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58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45</v>
      </c>
      <c r="F513" s="51">
        <v>30</v>
      </c>
      <c r="G513" s="51">
        <v>2.2799999999999998</v>
      </c>
      <c r="H513" s="51">
        <v>0.24</v>
      </c>
      <c r="I513" s="51">
        <v>14.76</v>
      </c>
      <c r="J513" s="51">
        <v>70.5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 t="s">
        <v>27</v>
      </c>
      <c r="E515" s="50" t="s">
        <v>69</v>
      </c>
      <c r="F515" s="51">
        <v>80</v>
      </c>
      <c r="G515" s="51">
        <v>1.06</v>
      </c>
      <c r="H515" s="51">
        <v>2.6</v>
      </c>
      <c r="I515" s="51">
        <v>5.17</v>
      </c>
      <c r="J515" s="51">
        <v>48.32</v>
      </c>
      <c r="K515" s="52">
        <v>47</v>
      </c>
      <c r="L515" s="51"/>
    </row>
    <row r="516" spans="1:12" ht="15" x14ac:dyDescent="0.25">
      <c r="A516" s="25"/>
      <c r="B516" s="16"/>
      <c r="C516" s="11"/>
      <c r="D516" s="6" t="s">
        <v>31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553</v>
      </c>
      <c r="G517" s="21">
        <f t="shared" ref="G517" si="388">SUM(G510:G516)</f>
        <v>20.14</v>
      </c>
      <c r="H517" s="21">
        <f t="shared" ref="H517" si="389">SUM(H510:H516)</f>
        <v>19.48</v>
      </c>
      <c r="I517" s="21">
        <f t="shared" ref="I517" si="390">SUM(I510:I516)</f>
        <v>82.99</v>
      </c>
      <c r="J517" s="21">
        <f t="shared" ref="J517" si="391">SUM(J510:J516)</f>
        <v>608.14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3" t="s">
        <v>4</v>
      </c>
      <c r="D551" s="64"/>
      <c r="E551" s="33"/>
      <c r="F551" s="34">
        <f>F517+F521+F531+F536+F543+F550</f>
        <v>553</v>
      </c>
      <c r="G551" s="34">
        <f t="shared" ref="G551" si="417">G517+G521+G531+G536+G543+G550</f>
        <v>20.14</v>
      </c>
      <c r="H551" s="34">
        <f t="shared" ref="H551" si="418">H517+H521+H531+H536+H543+H550</f>
        <v>19.48</v>
      </c>
      <c r="I551" s="34">
        <f t="shared" ref="I551" si="419">I517+I521+I531+I536+I543+I550</f>
        <v>82.99</v>
      </c>
      <c r="J551" s="34">
        <f t="shared" ref="J551" si="420">J517+J521+J531+J536+J543+J550</f>
        <v>608.14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0" t="s">
        <v>4</v>
      </c>
      <c r="D593" s="61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2" t="s">
        <v>5</v>
      </c>
      <c r="D594" s="62"/>
      <c r="E594" s="6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18.550333333333327</v>
      </c>
      <c r="H594" s="42">
        <f t="shared" si="456"/>
        <v>18.786666666666662</v>
      </c>
      <c r="I594" s="42">
        <f t="shared" si="456"/>
        <v>75.968333333333348</v>
      </c>
      <c r="J594" s="42">
        <f t="shared" si="456"/>
        <v>548.00333333333344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2024-09-23T13:01:15Z</dcterms:modified>
</cp:coreProperties>
</file>