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-120" yWindow="-120" windowWidth="23250" windowHeight="131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H467" i="1" s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s="1"/>
  <c r="I551" i="1" l="1"/>
  <c r="H131" i="1"/>
  <c r="I341" i="1"/>
  <c r="J551" i="1"/>
  <c r="J215" i="1"/>
  <c r="F383" i="1"/>
  <c r="H593" i="1"/>
  <c r="J425" i="1"/>
  <c r="G467" i="1"/>
  <c r="I425" i="1"/>
  <c r="F467" i="1"/>
  <c r="J341" i="1"/>
  <c r="H47" i="1"/>
  <c r="J131" i="1"/>
  <c r="G173" i="1"/>
  <c r="I257" i="1"/>
  <c r="F299" i="1"/>
  <c r="H383" i="1"/>
  <c r="J467" i="1"/>
  <c r="G509" i="1"/>
  <c r="I593" i="1"/>
  <c r="G47" i="1"/>
  <c r="I131" i="1"/>
  <c r="H257" i="1"/>
  <c r="I47" i="1"/>
  <c r="F89" i="1"/>
  <c r="H173" i="1"/>
  <c r="J257" i="1"/>
  <c r="G299" i="1"/>
  <c r="I383" i="1"/>
  <c r="F425" i="1"/>
  <c r="H509" i="1"/>
  <c r="J593" i="1"/>
  <c r="I467" i="1"/>
  <c r="J47" i="1"/>
  <c r="G89" i="1"/>
  <c r="I173" i="1"/>
  <c r="F215" i="1"/>
  <c r="H299" i="1"/>
  <c r="J383" i="1"/>
  <c r="G425" i="1"/>
  <c r="I509" i="1"/>
  <c r="F551" i="1"/>
  <c r="F173" i="1"/>
  <c r="H89" i="1"/>
  <c r="J173" i="1"/>
  <c r="G215" i="1"/>
  <c r="I299" i="1"/>
  <c r="F341" i="1"/>
  <c r="H425" i="1"/>
  <c r="J509" i="1"/>
  <c r="G551" i="1"/>
  <c r="I89" i="1"/>
  <c r="F131" i="1"/>
  <c r="H215" i="1"/>
  <c r="J299" i="1"/>
  <c r="G341" i="1"/>
  <c r="H551" i="1"/>
  <c r="G383" i="1"/>
  <c r="J89" i="1"/>
  <c r="G131" i="1"/>
  <c r="I215" i="1"/>
  <c r="F257" i="1"/>
  <c r="H341" i="1"/>
  <c r="F593" i="1"/>
  <c r="G593" i="1"/>
  <c r="F509" i="1"/>
  <c r="F594" i="1" l="1"/>
  <c r="H594" i="1"/>
  <c r="G594" i="1"/>
  <c r="J594" i="1"/>
  <c r="I594" i="1"/>
  <c r="L200" i="1"/>
  <c r="L195" i="1"/>
  <c r="L368" i="1"/>
  <c r="L363" i="1"/>
  <c r="L89" i="1"/>
  <c r="L59" i="1"/>
  <c r="L508" i="1"/>
  <c r="L299" i="1"/>
  <c r="L269" i="1"/>
  <c r="L131" i="1"/>
  <c r="L101" i="1"/>
  <c r="L46" i="1"/>
  <c r="L501" i="1"/>
  <c r="L424" i="1"/>
  <c r="L173" i="1"/>
  <c r="L143" i="1"/>
  <c r="L425" i="1"/>
  <c r="L395" i="1"/>
  <c r="L382" i="1"/>
  <c r="L536" i="1"/>
  <c r="L531" i="1"/>
  <c r="L153" i="1"/>
  <c r="L158" i="1"/>
  <c r="L27" i="1"/>
  <c r="L32" i="1"/>
  <c r="L479" i="1"/>
  <c r="L509" i="1"/>
  <c r="L215" i="1"/>
  <c r="L185" i="1"/>
  <c r="L123" i="1"/>
  <c r="L592" i="1"/>
  <c r="L383" i="1"/>
  <c r="L353" i="1"/>
  <c r="L551" i="1"/>
  <c r="L521" i="1"/>
  <c r="L405" i="1"/>
  <c r="L410" i="1"/>
  <c r="L578" i="1"/>
  <c r="L573" i="1"/>
  <c r="L326" i="1"/>
  <c r="L321" i="1"/>
  <c r="L585" i="1"/>
  <c r="L256" i="1"/>
  <c r="L340" i="1"/>
  <c r="L237" i="1"/>
  <c r="L242" i="1"/>
  <c r="L459" i="1"/>
  <c r="L279" i="1"/>
  <c r="L284" i="1"/>
  <c r="L227" i="1"/>
  <c r="L257" i="1"/>
  <c r="L298" i="1"/>
  <c r="L17" i="1"/>
  <c r="L47" i="1"/>
  <c r="L594" i="1"/>
  <c r="L207" i="1"/>
  <c r="L447" i="1"/>
  <c r="L452" i="1"/>
  <c r="L172" i="1"/>
  <c r="L494" i="1"/>
  <c r="L489" i="1"/>
  <c r="L291" i="1"/>
  <c r="L130" i="1"/>
  <c r="L593" i="1"/>
  <c r="L563" i="1"/>
  <c r="L249" i="1"/>
  <c r="L111" i="1"/>
  <c r="L116" i="1"/>
  <c r="L333" i="1"/>
  <c r="L88" i="1"/>
  <c r="L69" i="1"/>
  <c r="L74" i="1"/>
  <c r="L467" i="1"/>
  <c r="L437" i="1"/>
  <c r="L417" i="1"/>
  <c r="L81" i="1"/>
  <c r="L550" i="1"/>
  <c r="L466" i="1"/>
  <c r="L165" i="1"/>
  <c r="L341" i="1"/>
  <c r="L311" i="1"/>
  <c r="L375" i="1"/>
  <c r="L214" i="1"/>
  <c r="L543" i="1"/>
  <c r="L39" i="1"/>
</calcChain>
</file>

<file path=xl/sharedStrings.xml><?xml version="1.0" encoding="utf-8"?>
<sst xmlns="http://schemas.openxmlformats.org/spreadsheetml/2006/main" count="614" uniqueCount="83">
  <si>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</si>
  <si>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</si>
  <si>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</si>
  <si>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</si>
  <si>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</si>
  <si>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</si>
  <si>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</si>
  <si>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</si>
  <si>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</si>
  <si>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</si>
  <si>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</si>
  <si>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</si>
  <si>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</si>
  <si>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</si>
  <si>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</si>
  <si>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</si>
  <si>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</si>
  <si>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</si>
  <si>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</si>
  <si>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</si>
  <si>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</si>
  <si>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</si>
  <si>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</si>
  <si>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</si>
  <si>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</si>
  <si>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</si>
  <si>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</si>
  <si>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</si>
  <si>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</si>
  <si>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</si>
  <si>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</si>
  <si>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</si>
  <si>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</si>
  <si>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</si>
  <si>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</si>
  <si>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</si>
  <si>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</si>
  <si>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</si>
  <si>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</si>
  <si>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</si>
  <si>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</si>
  <si>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</si>
  <si>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</si>
  <si>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</si>
  <si>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</si>
  <si>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</si>
  <si>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 xml:space="preserve">хлеб пшеничный </t>
  </si>
  <si>
    <t>хлеб ржаной</t>
  </si>
  <si>
    <t xml:space="preserve">директор </t>
  </si>
  <si>
    <t>203/15</t>
  </si>
  <si>
    <t>сырники из творога с кашей молочной "Дружба" с маслом сливочным</t>
  </si>
  <si>
    <t>чай с сахаром</t>
  </si>
  <si>
    <t>чай с сахаром, с лимоном</t>
  </si>
  <si>
    <t>хлеб пшеничный</t>
  </si>
  <si>
    <t>кофейный напиток с молоком</t>
  </si>
  <si>
    <t>плоды и ягоды свежие</t>
  </si>
  <si>
    <t>компот из сухофруктов</t>
  </si>
  <si>
    <t>свекла отварная дольками</t>
  </si>
  <si>
    <t>салат из отварной свеклы</t>
  </si>
  <si>
    <t>птица запеченная</t>
  </si>
  <si>
    <t>компот из свежих яблок</t>
  </si>
  <si>
    <t>салат из моркови с яблоками</t>
  </si>
  <si>
    <t>котлета из мяса птицы с макаронными изделиями отварными, с маслом сливочным</t>
  </si>
  <si>
    <t>гуляш из говядины</t>
  </si>
  <si>
    <t>каша гречневая рассыпчатая, с сыром порционным</t>
  </si>
  <si>
    <t>пюре картофельное  с маслом сливочным</t>
  </si>
  <si>
    <t>тефтели мясные в сметанно-томатном соусе</t>
  </si>
  <si>
    <t>макаронные изделия отварные с маслом сливочным, с сыром порционным</t>
  </si>
  <si>
    <t>напиток из свежих фруктов</t>
  </si>
  <si>
    <t>салат из свежей капусты с морковью</t>
  </si>
  <si>
    <t>биточки рыбные с рисом отварным рассыпчатым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</si>
  <si>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</si>
  <si>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</si>
  <si>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</si>
  <si>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пюре картофельное с маслом сливочным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</si>
  <si>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</si>
  <si>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</si>
  <si>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</si>
  <si>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</si>
  <si>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котлеты "Аппетитные" с кашей гречневой рассыпчатой с маслом сливочным</t>
  </si>
  <si>
    <t xml:space="preserve">плоды и ягоды свежие </t>
  </si>
  <si>
    <t>МБОУ "Джалильская СОШ №1"</t>
  </si>
  <si>
    <t>Латифуллина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</si>
</sst>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42" zoomScaleNormal="142" workbookViewId="0">
      <pane xSplit="4" ySplit="5" topLeftCell="E339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81</v>
      </c>
      <c r="D1" s="69"/>
      <c r="E1" s="69"/>
      <c r="F1" s="13" t="s">
        <v>16</v>
      </c>
      <c r="G1" s="2" t="s">
        <v>17</v>
      </c>
      <c r="H1" s="70" t="s">
        <v>48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82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.75" thickBot="1" x14ac:dyDescent="0.3">
      <c r="A6" s="22">
        <v>1</v>
      </c>
      <c r="B6" s="23">
        <v>1</v>
      </c>
      <c r="C6" s="24" t="s">
        <v>20</v>
      </c>
      <c r="D6" s="5" t="s">
        <v>21</v>
      </c>
      <c r="E6" s="58" t="s">
        <v>62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45</v>
      </c>
      <c r="L6" s="48"/>
    </row>
    <row r="7" spans="1:12" ht="15" x14ac:dyDescent="0.25">
      <c r="A7" s="25"/>
      <c r="B7" s="16"/>
      <c r="C7" s="11"/>
      <c r="D7" s="59" t="s">
        <v>21</v>
      </c>
      <c r="E7" s="58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8" t="s">
        <v>56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8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23</v>
      </c>
      <c r="E11" s="50" t="s">
        <v>47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 x14ac:dyDescent="0.25">
      <c r="A12" s="25"/>
      <c r="B12" s="16"/>
      <c r="C12" s="11"/>
      <c r="D12" s="6" t="s">
        <v>27</v>
      </c>
      <c r="E12" s="58" t="s">
        <v>61</v>
      </c>
      <c r="F12" s="51">
        <v>60</v>
      </c>
      <c r="G12" s="51">
        <v>0.64</v>
      </c>
      <c r="H12" s="51">
        <v>3.01</v>
      </c>
      <c r="I12" s="51">
        <v>5.1100000000000003</v>
      </c>
      <c r="J12" s="51">
        <v>50.91</v>
      </c>
      <c r="K12" s="52" t="s">
        <v>45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520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520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493.05999999999995</v>
      </c>
      <c r="K47" s="35"/>
      <c r="L47" s="34">
        <f ca="1">L13+L17+L27+L32+L39+L46</f>
        <v>0</v>
      </c>
    </row>
    <row r="48" spans="1:12" ht="26.25" thickBot="1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50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45</v>
      </c>
      <c r="L48" s="48"/>
    </row>
    <row r="49" spans="1:12" ht="15" x14ac:dyDescent="0.25">
      <c r="A49" s="15"/>
      <c r="B49" s="16"/>
      <c r="C49" s="11"/>
      <c r="D49" s="59" t="s">
        <v>21</v>
      </c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54</v>
      </c>
      <c r="F50" s="51">
        <v>200</v>
      </c>
      <c r="G50" s="51">
        <v>3.2</v>
      </c>
      <c r="H50" s="51">
        <v>2.7</v>
      </c>
      <c r="I50" s="51">
        <v>6</v>
      </c>
      <c r="J50" s="51">
        <v>60.7</v>
      </c>
      <c r="K50" s="52">
        <v>379</v>
      </c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80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 t="s">
        <v>47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 x14ac:dyDescent="0.2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f t="shared" ref="L89" ca="1" si="42">L55+L59+L69+L74+L81+L88</f>
        <v>0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63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59" t="s">
        <v>21</v>
      </c>
      <c r="E91" s="50" t="s">
        <v>64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>
        <v>171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52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/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47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59</v>
      </c>
      <c r="F132" s="48">
        <v>100</v>
      </c>
      <c r="G132" s="61">
        <v>10.42</v>
      </c>
      <c r="H132" s="61">
        <v>12.43</v>
      </c>
      <c r="I132" s="62">
        <v>8.65</v>
      </c>
      <c r="J132" s="48">
        <v>192</v>
      </c>
      <c r="K132" s="49" t="s">
        <v>45</v>
      </c>
      <c r="L132" s="48"/>
    </row>
    <row r="133" spans="1:12" ht="15" x14ac:dyDescent="0.25">
      <c r="A133" s="25"/>
      <c r="B133" s="16"/>
      <c r="C133" s="11"/>
      <c r="D133" s="59" t="s">
        <v>21</v>
      </c>
      <c r="E133" s="60" t="s">
        <v>65</v>
      </c>
      <c r="F133" s="51">
        <v>153</v>
      </c>
      <c r="G133" s="61">
        <v>3.08</v>
      </c>
      <c r="H133" s="61">
        <v>6.25</v>
      </c>
      <c r="I133" s="62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56</v>
      </c>
      <c r="F134" s="51">
        <v>200</v>
      </c>
      <c r="G134" s="51">
        <v>0.66</v>
      </c>
      <c r="H134" s="51">
        <v>0.09</v>
      </c>
      <c r="I134" s="51">
        <v>22.03</v>
      </c>
      <c r="J134" s="51">
        <v>92.8</v>
      </c>
      <c r="K134" s="52">
        <v>349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53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27</v>
      </c>
      <c r="E137" s="50" t="s">
        <v>57</v>
      </c>
      <c r="F137" s="51">
        <v>60</v>
      </c>
      <c r="G137" s="51">
        <v>1.08</v>
      </c>
      <c r="H137" s="51">
        <v>0.06</v>
      </c>
      <c r="I137" s="51">
        <v>5.88</v>
      </c>
      <c r="J137" s="51">
        <v>28.8</v>
      </c>
      <c r="K137" s="52" t="s">
        <v>45</v>
      </c>
      <c r="L137" s="51"/>
    </row>
    <row r="138" spans="1:12" ht="15" x14ac:dyDescent="0.25">
      <c r="A138" s="25"/>
      <c r="B138" s="16"/>
      <c r="C138" s="11"/>
      <c r="D138" s="6" t="s">
        <v>23</v>
      </c>
      <c r="E138" s="50" t="s">
        <v>47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583</v>
      </c>
      <c r="G139" s="21">
        <f t="shared" ref="G139" si="77">SUM(G132:G138)</f>
        <v>20.160000000000004</v>
      </c>
      <c r="H139" s="21">
        <f t="shared" ref="H139" si="78">SUM(H132:H138)</f>
        <v>19.549999999999997</v>
      </c>
      <c r="I139" s="21">
        <f t="shared" ref="I139" si="79">SUM(I132:I138)</f>
        <v>87.63</v>
      </c>
      <c r="J139" s="21">
        <f t="shared" ref="J139" si="80">SUM(J132:J138)</f>
        <v>613.75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583</v>
      </c>
      <c r="G173" s="34">
        <f t="shared" ref="G173" si="107">G139+G143+G153+G158+G165+G172</f>
        <v>20.160000000000004</v>
      </c>
      <c r="H173" s="34">
        <f t="shared" ref="H173" si="108">H139+H143+H153+H158+H165+H172</f>
        <v>19.549999999999997</v>
      </c>
      <c r="I173" s="34">
        <f t="shared" ref="I173" si="109">I139+I143+I153+I158+I165+I172</f>
        <v>87.63</v>
      </c>
      <c r="J173" s="34">
        <f t="shared" ref="J173" si="110">J139+J143+J153+J158+J165+J172</f>
        <v>613.75</v>
      </c>
      <c r="K173" s="35"/>
      <c r="L173" s="34">
        <f t="shared" ref="L173" ca="1" si="111">L139+L143+L153+L158+L165+L172</f>
        <v>0</v>
      </c>
    </row>
    <row r="174" spans="1:12" ht="15.75" thickBot="1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100</v>
      </c>
      <c r="G174" s="48">
        <v>7.08</v>
      </c>
      <c r="H174" s="48">
        <v>11.94</v>
      </c>
      <c r="I174" s="48">
        <v>8.36</v>
      </c>
      <c r="J174" s="48">
        <v>124</v>
      </c>
      <c r="K174" s="49">
        <v>279.33100000000002</v>
      </c>
      <c r="L174" s="48"/>
    </row>
    <row r="175" spans="1:12" ht="25.5" x14ac:dyDescent="0.25">
      <c r="A175" s="25"/>
      <c r="B175" s="16"/>
      <c r="C175" s="11"/>
      <c r="D175" s="59" t="s">
        <v>21</v>
      </c>
      <c r="E175" s="50" t="s">
        <v>67</v>
      </c>
      <c r="F175" s="51">
        <v>200</v>
      </c>
      <c r="G175" s="51">
        <v>9.0500000000000007</v>
      </c>
      <c r="H175" s="51">
        <v>7.61</v>
      </c>
      <c r="I175" s="51">
        <v>31.96</v>
      </c>
      <c r="J175" s="51">
        <v>227.6</v>
      </c>
      <c r="K175" s="52" t="s">
        <v>49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68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>
        <v>203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46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19.89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545</v>
      </c>
      <c r="G215" s="34">
        <f t="shared" ref="G215" si="141">G181+G185+G195+G200+G207+G214</f>
        <v>19.89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26.25" thickBot="1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48">
        <v>304.3</v>
      </c>
      <c r="K216" s="49" t="s">
        <v>45</v>
      </c>
      <c r="L216" s="48"/>
    </row>
    <row r="217" spans="1:12" ht="15" x14ac:dyDescent="0.25">
      <c r="A217" s="25"/>
      <c r="B217" s="16"/>
      <c r="C217" s="11"/>
      <c r="D217" s="59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47</v>
      </c>
      <c r="F219" s="51">
        <v>50</v>
      </c>
      <c r="G219" s="51">
        <v>3.3</v>
      </c>
      <c r="H219" s="51">
        <v>0.6</v>
      </c>
      <c r="I219" s="51">
        <v>19.8</v>
      </c>
      <c r="J219" s="51">
        <v>99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69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>
        <v>47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558</v>
      </c>
      <c r="G223" s="21">
        <f t="shared" ref="G223" si="146">SUM(G216:G222)</f>
        <v>17.39</v>
      </c>
      <c r="H223" s="21">
        <f t="shared" ref="H223" si="147">SUM(H216:H222)</f>
        <v>15.629999999999999</v>
      </c>
      <c r="I223" s="21">
        <f t="shared" ref="I223" si="148">SUM(I216:I222)</f>
        <v>75.239999999999995</v>
      </c>
      <c r="J223" s="21">
        <f t="shared" ref="J223" si="149">SUM(J216:J222)</f>
        <v>492.94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558</v>
      </c>
      <c r="G257" s="34">
        <f t="shared" ref="G257" si="176">G223+G227+G237+G242+G249+G256</f>
        <v>17.39</v>
      </c>
      <c r="H257" s="34">
        <f t="shared" ref="H257" si="177">H223+H227+H237+H242+H249+H256</f>
        <v>15.629999999999999</v>
      </c>
      <c r="I257" s="34">
        <f t="shared" ref="I257" si="178">I223+I227+I237+I242+I249+I256</f>
        <v>75.239999999999995</v>
      </c>
      <c r="J257" s="34">
        <f t="shared" ref="J257" si="179">J223+J227+J237+J242+J249+J256</f>
        <v>492.94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6.25" thickBot="1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71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45</v>
      </c>
      <c r="L300" s="48"/>
    </row>
    <row r="301" spans="1:12" ht="15" x14ac:dyDescent="0.25">
      <c r="A301" s="25"/>
      <c r="B301" s="16"/>
      <c r="C301" s="11"/>
      <c r="D301" s="59" t="s">
        <v>21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72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46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47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.75" thickBot="1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73</v>
      </c>
      <c r="F342" s="48">
        <v>100</v>
      </c>
      <c r="G342" s="48">
        <v>9.0500000000000007</v>
      </c>
      <c r="H342" s="48">
        <v>6.09</v>
      </c>
      <c r="I342" s="48">
        <v>3.8</v>
      </c>
      <c r="J342" s="48">
        <v>105</v>
      </c>
      <c r="K342" s="49">
        <v>229</v>
      </c>
      <c r="L342" s="48"/>
    </row>
    <row r="343" spans="1:12" ht="15" x14ac:dyDescent="0.25">
      <c r="A343" s="15"/>
      <c r="B343" s="16"/>
      <c r="C343" s="11"/>
      <c r="D343" s="59" t="s">
        <v>21</v>
      </c>
      <c r="E343" s="50" t="s">
        <v>74</v>
      </c>
      <c r="F343" s="51">
        <v>153</v>
      </c>
      <c r="G343" s="51">
        <v>3.08</v>
      </c>
      <c r="H343" s="51">
        <v>6.25</v>
      </c>
      <c r="I343" s="51">
        <v>20.47</v>
      </c>
      <c r="J343" s="51">
        <v>150.44999999999999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60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46</v>
      </c>
      <c r="F345" s="51">
        <v>45</v>
      </c>
      <c r="G345" s="51">
        <v>3.42</v>
      </c>
      <c r="H345" s="51">
        <v>0.36</v>
      </c>
      <c r="I345" s="51">
        <v>22.14</v>
      </c>
      <c r="J345" s="51">
        <v>105.75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58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>
        <v>52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558</v>
      </c>
      <c r="G349" s="21">
        <f t="shared" ref="G349" si="250">SUM(G342:G348)</f>
        <v>16.55</v>
      </c>
      <c r="H349" s="21">
        <f t="shared" ref="H349" si="251">SUM(H342:H348)</f>
        <v>16.41</v>
      </c>
      <c r="I349" s="21">
        <f t="shared" ref="I349" si="252">SUM(I342:I348)</f>
        <v>69.27</v>
      </c>
      <c r="J349" s="21">
        <f t="shared" ref="J349" si="253">SUM(J342:J348)</f>
        <v>491.47999999999996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558</v>
      </c>
      <c r="G383" s="34">
        <f t="shared" ref="G383" si="279">G349+G353+G363+G368+G375+G382</f>
        <v>16.55</v>
      </c>
      <c r="H383" s="34">
        <f t="shared" ref="H383" si="280">H349+H353+H363+H368+H375+H382</f>
        <v>16.41</v>
      </c>
      <c r="I383" s="34">
        <f t="shared" ref="I383" si="281">I349+I353+I363+I368+I375+I382</f>
        <v>69.27</v>
      </c>
      <c r="J383" s="34">
        <f t="shared" ref="J383" si="282">J349+J353+J363+J368+J375+J382</f>
        <v>491.47999999999996</v>
      </c>
      <c r="K383" s="35"/>
      <c r="L383" s="34">
        <f t="shared" ref="L383" ca="1" si="283">L349+L353+L363+L368+L375+L382</f>
        <v>0</v>
      </c>
    </row>
    <row r="384" spans="1:12" ht="15.75" thickBot="1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75</v>
      </c>
      <c r="F384" s="48">
        <v>200</v>
      </c>
      <c r="G384" s="48">
        <v>15.95</v>
      </c>
      <c r="H384" s="48">
        <v>19.55</v>
      </c>
      <c r="I384" s="48">
        <v>39.75</v>
      </c>
      <c r="J384" s="48">
        <v>408.42</v>
      </c>
      <c r="K384" s="49">
        <v>265</v>
      </c>
      <c r="L384" s="48"/>
    </row>
    <row r="385" spans="1:12" ht="15" x14ac:dyDescent="0.25">
      <c r="A385" s="25"/>
      <c r="B385" s="16"/>
      <c r="C385" s="11"/>
      <c r="D385" s="59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51</v>
      </c>
      <c r="F386" s="51">
        <v>200</v>
      </c>
      <c r="G386" s="51">
        <v>7.0000000000000007E-2</v>
      </c>
      <c r="H386" s="51">
        <v>0.02</v>
      </c>
      <c r="I386" s="51">
        <v>10.01</v>
      </c>
      <c r="J386" s="51">
        <v>40</v>
      </c>
      <c r="K386" s="5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46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 t="s">
        <v>55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 t="s">
        <v>23</v>
      </c>
      <c r="E390" s="50" t="s">
        <v>47</v>
      </c>
      <c r="F390" s="51">
        <v>20</v>
      </c>
      <c r="G390" s="51">
        <v>1.32</v>
      </c>
      <c r="H390" s="51">
        <v>0.24</v>
      </c>
      <c r="I390" s="51">
        <v>7.92</v>
      </c>
      <c r="J390" s="51">
        <v>39.6</v>
      </c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19.639999999999997</v>
      </c>
      <c r="H391" s="21">
        <f t="shared" ref="H391" si="285">SUM(H384:H390)</f>
        <v>20.409999999999997</v>
      </c>
      <c r="I391" s="21">
        <f t="shared" ref="I391" si="286">SUM(I384:I390)</f>
        <v>79.78</v>
      </c>
      <c r="J391" s="21">
        <f t="shared" ref="J391" si="287">SUM(J384:J390)</f>
        <v>593.7700000000001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545</v>
      </c>
      <c r="G425" s="34">
        <f t="shared" ref="G425" si="314">G391+G395+G405+G410+G417+G424</f>
        <v>19.639999999999997</v>
      </c>
      <c r="H425" s="34">
        <f t="shared" ref="H425" si="315">H391+H395+H405+H410+H417+H424</f>
        <v>20.409999999999997</v>
      </c>
      <c r="I425" s="34">
        <f t="shared" ref="I425" si="316">I391+I395+I405+I410+I417+I424</f>
        <v>79.78</v>
      </c>
      <c r="J425" s="34">
        <f t="shared" ref="J425" si="317">J391+J395+J405+J410+J417+J424</f>
        <v>593.7700000000001</v>
      </c>
      <c r="K425" s="35"/>
      <c r="L425" s="34">
        <f t="shared" ref="L425" ca="1" si="318">L391+L395+L405+L410+L417+L424</f>
        <v>0</v>
      </c>
    </row>
    <row r="426" spans="1:12" ht="26.25" thickBot="1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62</v>
      </c>
      <c r="F426" s="48">
        <v>230</v>
      </c>
      <c r="G426" s="48">
        <v>11.45</v>
      </c>
      <c r="H426" s="48">
        <v>12.46</v>
      </c>
      <c r="I426" s="48">
        <v>31.32</v>
      </c>
      <c r="J426" s="48">
        <v>289.95</v>
      </c>
      <c r="K426" s="49" t="s">
        <v>45</v>
      </c>
      <c r="L426" s="48"/>
    </row>
    <row r="427" spans="1:12" ht="15" x14ac:dyDescent="0.25">
      <c r="A427" s="25"/>
      <c r="B427" s="16"/>
      <c r="C427" s="11"/>
      <c r="D427" s="59" t="s">
        <v>21</v>
      </c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77</v>
      </c>
      <c r="F428" s="51">
        <v>200</v>
      </c>
      <c r="G428" s="51">
        <v>1.58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 t="s">
        <v>53</v>
      </c>
      <c r="F431" s="51">
        <v>30</v>
      </c>
      <c r="G431" s="51">
        <v>2.2799999999999998</v>
      </c>
      <c r="H431" s="51">
        <v>0.24</v>
      </c>
      <c r="I431" s="51">
        <v>14.76</v>
      </c>
      <c r="J431" s="51">
        <v>70.5</v>
      </c>
      <c r="K431" s="52"/>
      <c r="L431" s="51"/>
    </row>
    <row r="432" spans="1:12" ht="15" x14ac:dyDescent="0.25">
      <c r="A432" s="25"/>
      <c r="B432" s="16"/>
      <c r="C432" s="11"/>
      <c r="D432" s="6" t="s">
        <v>27</v>
      </c>
      <c r="E432" s="50" t="s">
        <v>76</v>
      </c>
      <c r="F432" s="51">
        <v>60</v>
      </c>
      <c r="G432" s="51">
        <v>0.74</v>
      </c>
      <c r="H432" s="51">
        <v>0.06</v>
      </c>
      <c r="I432" s="51">
        <v>9.98</v>
      </c>
      <c r="J432" s="51">
        <v>49.02</v>
      </c>
      <c r="K432" s="52" t="s">
        <v>45</v>
      </c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520</v>
      </c>
      <c r="G433" s="21">
        <f t="shared" ref="G433" si="319">SUM(G426:G432)</f>
        <v>16.049999999999997</v>
      </c>
      <c r="H433" s="21">
        <f t="shared" ref="H433" si="320">SUM(H426:H432)</f>
        <v>16.299999999999997</v>
      </c>
      <c r="I433" s="21">
        <f t="shared" ref="I433" si="321">SUM(I426:I432)</f>
        <v>63.66</v>
      </c>
      <c r="J433" s="21">
        <f t="shared" ref="J433" si="322">SUM(J426:J432)</f>
        <v>488.06999999999994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520</v>
      </c>
      <c r="G467" s="34">
        <f t="shared" ref="G467" si="348">G433+G437+G447+G452+G459+G466</f>
        <v>16.049999999999997</v>
      </c>
      <c r="H467" s="34">
        <f t="shared" ref="H467" si="349">H433+H437+H447+H452+H459+H466</f>
        <v>16.299999999999997</v>
      </c>
      <c r="I467" s="34">
        <f t="shared" ref="I467" si="350">I433+I437+I447+I452+I459+I466</f>
        <v>63.66</v>
      </c>
      <c r="J467" s="34">
        <f t="shared" ref="J467" si="351">J433+J437+J447+J452+J459+J466</f>
        <v>488.06999999999994</v>
      </c>
      <c r="K467" s="35"/>
      <c r="L467" s="34">
        <f t="shared" ref="L467" ca="1" si="352">L433+L437+L447+L452+L459+L466</f>
        <v>0</v>
      </c>
    </row>
    <row r="468" spans="1:12" ht="15.75" thickBot="1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78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5" x14ac:dyDescent="0.25">
      <c r="A469" s="25"/>
      <c r="B469" s="16"/>
      <c r="C469" s="11"/>
      <c r="D469" s="59" t="s">
        <v>21</v>
      </c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55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5" x14ac:dyDescent="0.2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 t="s">
        <v>23</v>
      </c>
      <c r="E474" s="50" t="s">
        <v>47</v>
      </c>
      <c r="F474" s="51">
        <v>20</v>
      </c>
      <c r="G474" s="51">
        <v>1.32</v>
      </c>
      <c r="H474" s="51">
        <v>0.24</v>
      </c>
      <c r="I474" s="51">
        <v>7.92</v>
      </c>
      <c r="J474" s="51">
        <v>39.6</v>
      </c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53">SUM(G468:G474)</f>
        <v>16.080000000000002</v>
      </c>
      <c r="H475" s="21">
        <f t="shared" ref="H475" si="354">SUM(H468:H474)</f>
        <v>16.369999999999997</v>
      </c>
      <c r="I475" s="21">
        <f t="shared" ref="I475" si="355">SUM(I468:I474)</f>
        <v>63.870000000000005</v>
      </c>
      <c r="J475" s="21">
        <f t="shared" ref="J475" si="356">SUM(J468:J474)</f>
        <v>481.30000000000007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600</v>
      </c>
      <c r="G509" s="34">
        <f t="shared" ref="G509" si="383">G475+G479+G489+G494+G501+G508</f>
        <v>16.080000000000002</v>
      </c>
      <c r="H509" s="34">
        <f t="shared" ref="H509" si="384">H475+H479+H489+H494+H501+H508</f>
        <v>16.369999999999997</v>
      </c>
      <c r="I509" s="34">
        <f t="shared" ref="I509" si="385">I475+I479+I489+I494+I501+I508</f>
        <v>63.870000000000005</v>
      </c>
      <c r="J509" s="34">
        <f t="shared" ref="J509" si="386">J475+J479+J489+J494+J501+J508</f>
        <v>481.30000000000007</v>
      </c>
      <c r="K509" s="35"/>
      <c r="L509" s="34">
        <f t="shared" ref="L509" ca="1" si="387">L475+L479+L489+L494+L501+L508</f>
        <v>0</v>
      </c>
    </row>
    <row r="510" spans="1:12" ht="26.25" thickBot="1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79</v>
      </c>
      <c r="F510" s="48">
        <v>228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45</v>
      </c>
      <c r="L510" s="48"/>
    </row>
    <row r="511" spans="1:12" ht="15" x14ac:dyDescent="0.25">
      <c r="A511" s="25"/>
      <c r="B511" s="16"/>
      <c r="C511" s="11"/>
      <c r="D511" s="59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46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69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/>
      <c r="L515" s="51"/>
    </row>
    <row r="516" spans="1:12" ht="15" x14ac:dyDescent="0.25">
      <c r="A516" s="25"/>
      <c r="B516" s="16"/>
      <c r="C516" s="11"/>
      <c r="D516" s="6" t="s">
        <v>23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19.739999999999998</v>
      </c>
      <c r="H517" s="21">
        <f t="shared" ref="H517" si="389">SUM(H510:H516)</f>
        <v>19.170000000000002</v>
      </c>
      <c r="I517" s="21">
        <f t="shared" ref="I517" si="390">SUM(I510:I516)</f>
        <v>82.09</v>
      </c>
      <c r="J517" s="21">
        <f t="shared" ref="J517" si="391">SUM(J510:J516)</f>
        <v>582.15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553</v>
      </c>
      <c r="G551" s="34">
        <f t="shared" ref="G551" si="417">G517+G521+G531+G536+G543+G550</f>
        <v>19.739999999999998</v>
      </c>
      <c r="H551" s="34">
        <f t="shared" ref="H551" si="418">H517+H521+H531+H536+H543+H550</f>
        <v>19.170000000000002</v>
      </c>
      <c r="I551" s="34">
        <f t="shared" ref="I551" si="419">I517+I521+I531+I536+I543+I550</f>
        <v>82.09</v>
      </c>
      <c r="J551" s="34">
        <f t="shared" ref="J551" si="420">J517+J521+J531+J536+J543+J550</f>
        <v>582.15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544.75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18.058333333333334</v>
      </c>
      <c r="H594" s="42">
        <f t="shared" si="456"/>
        <v>17.857500000000002</v>
      </c>
      <c r="I594" s="42">
        <f t="shared" si="456"/>
        <v>75.203333333333333</v>
      </c>
      <c r="J594" s="42">
        <f t="shared" si="456"/>
        <v>538.11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2022-05-16T14:23:56Z</dcterms:created>
  <dcterms:modified xsi:type="dcterms:W3CDTF">2025-09-08T05:09:32Z</dcterms:modified>
</cp:coreProperties>
</file>