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J14" i="1"/>
  <c r="I14" i="1"/>
  <c r="H14" i="1"/>
  <c r="J6" i="1" l="1"/>
  <c r="I6" i="1"/>
  <c r="H6" i="1"/>
  <c r="J4" i="1"/>
  <c r="I4" i="1"/>
  <c r="H4" i="1"/>
  <c r="G6" i="1"/>
  <c r="G4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<sst xmlns="http://schemas.openxmlformats.org/spreadsheetml/2006/main" count="42" uniqueCount="40">
  <si>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</si>
  <si>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</si>
  <si>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</si>
  <si>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</si>
  <si>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</si>
  <si>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</si>
  <si>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</si>
  <si>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</si>
  <si>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</si>
  <si>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</si>
  <si>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</si>
  <si>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</si>
  <si>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</si>
  <si>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</si>
  <si>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</si>
  <si>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</si>
  <si>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</si>
  <si>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</si>
  <si>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</si>
  <si>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</si>
  <si>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</si>
  <si>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</si>
  <si>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</si>
  <si>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</si>
  <si>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</si>
  <si>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</si>
  <si>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</si>
  <si>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</si>
  <si>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 xml:space="preserve">Хлеб пшеничный </t>
  </si>
  <si>
    <t>МБОУ "Рыбно-Слободская гимназия №1"</t>
  </si>
  <si>
    <t>Компот из свежих плодов</t>
  </si>
  <si>
    <t>Каша гречневая рассыпчатая/Котлета домашняя мясная с соусом</t>
  </si>
  <si>
    <t>Чай с сахаром</t>
  </si>
  <si>
    <t>302/268</t>
  </si>
  <si>
    <t>312/301</t>
  </si>
  <si>
    <t>Борщ с капустой и картофелем на мкб со сметаной</t>
  </si>
  <si>
    <t>Картофельное пюре /Кнели куриные  с соусом</t>
  </si>
  <si>
    <t>Хлеб ржан-пшеничный</t>
  </si>
  <si>
    <t>напиток</t>
  </si>
  <si>
    <t>Салат из белокачаной капусты( до 1 марта)/Салат из свежих огурцов ( с 1 марта)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</si>
</sst>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1" xfId="0" applyFill="1" applyBorder="1" applyAlignment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29</v>
      </c>
      <c r="C1" s="48"/>
      <c r="D1" s="49"/>
      <c r="E1" t="s">
        <v>22</v>
      </c>
      <c r="F1" s="23"/>
      <c r="I1" t="s">
        <v>1</v>
      </c>
      <c r="J1" s="22">
        <v>46132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41" t="s">
        <v>33</v>
      </c>
      <c r="D4" s="39" t="s">
        <v>31</v>
      </c>
      <c r="E4" s="14">
        <v>250</v>
      </c>
      <c r="F4" s="25">
        <v>77.760000000000005</v>
      </c>
      <c r="G4" s="14">
        <f>230.3+117.58</f>
        <v>347.88</v>
      </c>
      <c r="H4" s="14">
        <f>6.9+8</f>
        <v>14.9</v>
      </c>
      <c r="I4" s="14">
        <f>7.6+5.98</f>
        <v>13.58</v>
      </c>
      <c r="J4" s="15">
        <f>33.6+7.94</f>
        <v>41.54</v>
      </c>
    </row>
    <row r="5" spans="1:10" x14ac:dyDescent="0.25">
      <c r="A5" s="6"/>
      <c r="B5" s="1" t="s">
        <v>12</v>
      </c>
      <c r="C5" s="2">
        <v>376</v>
      </c>
      <c r="D5" s="30" t="s">
        <v>32</v>
      </c>
      <c r="E5" s="16">
        <v>200</v>
      </c>
      <c r="F5" s="32"/>
      <c r="G5" s="16">
        <v>41.3</v>
      </c>
      <c r="H5" s="16">
        <v>0.2</v>
      </c>
      <c r="I5" s="16">
        <v>0.05</v>
      </c>
      <c r="J5" s="17">
        <v>10</v>
      </c>
    </row>
    <row r="6" spans="1:10" ht="15.75" thickBot="1" x14ac:dyDescent="0.3">
      <c r="A6" s="6"/>
      <c r="B6" s="1" t="s">
        <v>23</v>
      </c>
      <c r="C6" s="2"/>
      <c r="D6" s="30" t="s">
        <v>27</v>
      </c>
      <c r="E6" s="16">
        <v>50</v>
      </c>
      <c r="F6" s="25"/>
      <c r="G6" s="16">
        <f>74.73+40.06</f>
        <v>114.79</v>
      </c>
      <c r="H6" s="16">
        <f>2.6+1.32</f>
        <v>3.92</v>
      </c>
      <c r="I6" s="16">
        <f>0.81+0.22</f>
        <v>1.03</v>
      </c>
      <c r="J6" s="17">
        <f>14.4+8.2</f>
        <v>22.6</v>
      </c>
    </row>
    <row r="7" spans="1:10" ht="45.75" thickBot="1" x14ac:dyDescent="0.3">
      <c r="A7" s="6"/>
      <c r="B7" s="2" t="s">
        <v>15</v>
      </c>
      <c r="C7" s="2">
        <v>45</v>
      </c>
      <c r="D7" s="46" t="s">
        <v>39</v>
      </c>
      <c r="E7" s="16">
        <v>60</v>
      </c>
      <c r="F7" s="24"/>
      <c r="G7" s="16">
        <v>82.29</v>
      </c>
      <c r="H7" s="16">
        <v>1.1599999999999999</v>
      </c>
      <c r="I7" s="16">
        <v>6.05</v>
      </c>
      <c r="J7" s="17">
        <v>5.8</v>
      </c>
    </row>
    <row r="8" spans="1:10" ht="15.75" thickBot="1" x14ac:dyDescent="0.3">
      <c r="A8" s="7"/>
      <c r="B8" s="38" t="s">
        <v>19</v>
      </c>
      <c r="C8" s="36"/>
      <c r="D8" s="29"/>
      <c r="E8" s="14"/>
      <c r="F8" s="24">
        <v>77.760000000000005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7"/>
      <c r="E12" s="20"/>
      <c r="F12" s="27"/>
      <c r="G12" s="20"/>
      <c r="H12" s="20"/>
      <c r="I12" s="20"/>
      <c r="J12" s="21"/>
    </row>
    <row r="13" spans="1:10" ht="30" x14ac:dyDescent="0.25">
      <c r="A13" s="6"/>
      <c r="B13" s="1" t="s">
        <v>16</v>
      </c>
      <c r="C13" s="2">
        <v>82</v>
      </c>
      <c r="D13" s="30" t="s">
        <v>35</v>
      </c>
      <c r="E13" s="16">
        <v>250</v>
      </c>
      <c r="F13" s="25"/>
      <c r="G13" s="16">
        <v>172.6</v>
      </c>
      <c r="H13" s="16">
        <v>7</v>
      </c>
      <c r="I13" s="16">
        <v>8</v>
      </c>
      <c r="J13" s="17">
        <v>17.899999999999999</v>
      </c>
    </row>
    <row r="14" spans="1:10" ht="30" x14ac:dyDescent="0.25">
      <c r="A14" s="6"/>
      <c r="B14" s="1" t="s">
        <v>17</v>
      </c>
      <c r="C14" s="42" t="s">
        <v>34</v>
      </c>
      <c r="D14" s="40" t="s">
        <v>36</v>
      </c>
      <c r="E14" s="16">
        <v>250</v>
      </c>
      <c r="F14" s="25"/>
      <c r="G14" s="16">
        <f>212.9+247.17</f>
        <v>460.07</v>
      </c>
      <c r="H14" s="16">
        <f>3.8+11.99</f>
        <v>15.79</v>
      </c>
      <c r="I14" s="16">
        <f>6.5+11.05</f>
        <v>17.55</v>
      </c>
      <c r="J14" s="17">
        <f>34.8+24.94</f>
        <v>59.739999999999995</v>
      </c>
    </row>
    <row r="15" spans="1:10" x14ac:dyDescent="0.25">
      <c r="A15" s="6"/>
      <c r="B15" s="1" t="s">
        <v>18</v>
      </c>
      <c r="C15" s="43"/>
      <c r="D15" s="40"/>
      <c r="E15" s="16"/>
      <c r="F15" s="25"/>
      <c r="G15" s="44"/>
      <c r="H15" s="44"/>
      <c r="I15" s="44"/>
      <c r="J15" s="45"/>
    </row>
    <row r="16" spans="1:10" ht="15.75" thickBot="1" x14ac:dyDescent="0.3">
      <c r="A16" s="6"/>
      <c r="B16" s="1" t="s">
        <v>19</v>
      </c>
      <c r="C16" s="2"/>
      <c r="D16" s="40"/>
      <c r="E16" s="16"/>
      <c r="F16" s="3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28</v>
      </c>
      <c r="E17" s="16">
        <v>20</v>
      </c>
      <c r="F17" s="25"/>
      <c r="G17" s="16">
        <v>49.82</v>
      </c>
      <c r="H17" s="16">
        <v>1.64</v>
      </c>
      <c r="I17" s="16">
        <v>0.54</v>
      </c>
      <c r="J17" s="17">
        <v>9.6</v>
      </c>
    </row>
    <row r="18" spans="1:10" x14ac:dyDescent="0.25">
      <c r="A18" s="6"/>
      <c r="B18" s="1" t="s">
        <v>21</v>
      </c>
      <c r="C18" s="2"/>
      <c r="D18" s="30" t="s">
        <v>37</v>
      </c>
      <c r="E18" s="16">
        <v>20</v>
      </c>
      <c r="F18" s="35"/>
      <c r="G18" s="16">
        <v>40.049999999999997</v>
      </c>
      <c r="H18" s="16">
        <v>1.3</v>
      </c>
      <c r="I18" s="16">
        <v>0.2</v>
      </c>
      <c r="J18" s="17">
        <v>8.1999999999999993</v>
      </c>
    </row>
    <row r="19" spans="1:10" ht="15.75" thickBot="1" x14ac:dyDescent="0.3">
      <c r="A19" s="6"/>
      <c r="B19" s="28" t="s">
        <v>38</v>
      </c>
      <c r="C19" s="2">
        <v>342</v>
      </c>
      <c r="D19" s="40" t="s">
        <v>30</v>
      </c>
      <c r="E19" s="16">
        <v>200</v>
      </c>
      <c r="F19" s="34">
        <v>103</v>
      </c>
      <c r="G19" s="16">
        <v>76.8</v>
      </c>
      <c r="H19" s="16">
        <v>0.17</v>
      </c>
      <c r="I19" s="16">
        <v>0.17</v>
      </c>
      <c r="J19" s="17">
        <v>19.18</v>
      </c>
    </row>
    <row r="20" spans="1:10" ht="15.75" thickBot="1" x14ac:dyDescent="0.3">
      <c r="A20" s="7"/>
      <c r="B20" s="8"/>
      <c r="C20" s="8"/>
      <c r="D20" s="33"/>
      <c r="E20" s="18"/>
      <c r="F20" s="3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2026-04-17T10:53:35Z</dcterms:modified>
</cp:coreProperties>
</file>