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/>
  <c r="J14" i="1"/>
  <c r="I14" i="1"/>
  <c r="H14" i="1"/>
  <c r="E6" i="1"/>
  <c r="E4" i="1"/>
  <c r="G6" i="1"/>
  <c r="G4" i="1"/>
  <c r="J6" i="1"/>
  <c r="I6" i="1"/>
  <c r="H6" i="1"/>
  <c r="J4" i="1"/>
  <c r="I4" i="1"/>
  <c r="H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<sst xmlns="http://schemas.openxmlformats.org/spreadsheetml/2006/main" count="42" uniqueCount="40">
  <si>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</si>
  <si>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</si>
  <si>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</si>
  <si>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</si>
  <si>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</si>
  <si>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</si>
  <si>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</si>
  <si>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</si>
  <si>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</si>
  <si>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</si>
  <si>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</si>
  <si>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</si>
  <si>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</si>
  <si>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</si>
  <si>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</si>
  <si>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</si>
  <si>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</si>
  <si>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</si>
  <si>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</si>
  <si>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</si>
  <si>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</si>
  <si>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</si>
  <si>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</si>
  <si>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</si>
  <si>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</si>
  <si>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</si>
  <si>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</si>
  <si>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</si>
  <si>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</si>
  <si>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макаронные изделия отварные с маслом/фрикассе из куриных грудок</t>
  </si>
  <si>
    <t>чай с сахаром и лимоном</t>
  </si>
  <si>
    <t>хлеб пшеничный/ржано-пшеничный</t>
  </si>
  <si>
    <t>плоды или ягоды свежие (яблоко)</t>
  </si>
  <si>
    <t>203/ТТК 188</t>
  </si>
  <si>
    <t>Рассольник Ленинградский на мкб со сметаной</t>
  </si>
  <si>
    <t>Рис отварной/Биточки рыбные (из минтая)с соусом</t>
  </si>
  <si>
    <t xml:space="preserve">Хлеб пшеничный </t>
  </si>
  <si>
    <t>Хлеб ржано-пшеничный</t>
  </si>
  <si>
    <t>Компот из сухофруктов</t>
  </si>
  <si>
    <t>304/234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</si>
</sst>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1" fontId="0" fillId="2" borderId="2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2" t="s">
        <v>33</v>
      </c>
      <c r="D4" s="30" t="s">
        <v>29</v>
      </c>
      <c r="E4" s="16">
        <f>150+90</f>
        <v>240</v>
      </c>
      <c r="F4" s="25">
        <v>77.760000000000005</v>
      </c>
      <c r="G4" s="16">
        <f>216.57+153.67</f>
        <v>370.24</v>
      </c>
      <c r="H4" s="16">
        <f>5.47+8.78</f>
        <v>14.25</v>
      </c>
      <c r="I4" s="16">
        <f>6.37+11.55</f>
        <v>17.920000000000002</v>
      </c>
      <c r="J4" s="17">
        <f>34.34+3.65</f>
        <v>37.99</v>
      </c>
    </row>
    <row r="5" spans="1:10" x14ac:dyDescent="0.3">
      <c r="A5" s="6"/>
      <c r="B5" s="1" t="s">
        <v>12</v>
      </c>
      <c r="C5" s="43">
        <v>377</v>
      </c>
      <c r="D5" s="41" t="s">
        <v>30</v>
      </c>
      <c r="E5" s="20">
        <v>200</v>
      </c>
      <c r="F5" s="32"/>
      <c r="G5" s="20">
        <v>40.700000000000003</v>
      </c>
      <c r="H5" s="20">
        <v>0.04</v>
      </c>
      <c r="I5" s="20">
        <v>5.0000000000000001E-3</v>
      </c>
      <c r="J5" s="21">
        <v>10.1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f>30+20</f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8.2+14.4</f>
        <v>22.6</v>
      </c>
    </row>
    <row r="7" spans="1:10" ht="15" thickBot="1" x14ac:dyDescent="0.35">
      <c r="A7" s="6"/>
      <c r="B7" s="2" t="s">
        <v>15</v>
      </c>
      <c r="C7" s="44">
        <v>338</v>
      </c>
      <c r="D7" s="29" t="s">
        <v>32</v>
      </c>
      <c r="E7" s="14">
        <v>100</v>
      </c>
      <c r="F7" s="24"/>
      <c r="G7" s="14">
        <v>47</v>
      </c>
      <c r="H7" s="14">
        <v>0.4</v>
      </c>
      <c r="I7" s="14">
        <v>0.4</v>
      </c>
      <c r="J7" s="15">
        <v>9.8000000000000007</v>
      </c>
    </row>
    <row r="8" spans="1:10" ht="15" thickBot="1" x14ac:dyDescent="0.35">
      <c r="A8" s="7"/>
      <c r="B8" s="37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0"/>
      <c r="E12" s="20"/>
      <c r="F12" s="27"/>
      <c r="G12" s="20"/>
      <c r="H12" s="20"/>
      <c r="I12" s="20"/>
      <c r="J12" s="21"/>
    </row>
    <row r="13" spans="1:10" ht="28.8" x14ac:dyDescent="0.3">
      <c r="A13" s="6"/>
      <c r="B13" s="1" t="s">
        <v>16</v>
      </c>
      <c r="C13" s="48">
        <v>96</v>
      </c>
      <c r="D13" s="30" t="s">
        <v>34</v>
      </c>
      <c r="E13" s="16">
        <v>250</v>
      </c>
      <c r="F13" s="25">
        <v>103</v>
      </c>
      <c r="G13" s="16">
        <v>171.3</v>
      </c>
      <c r="H13" s="16">
        <v>7</v>
      </c>
      <c r="I13" s="16">
        <v>8.1999999999999993</v>
      </c>
      <c r="J13" s="17">
        <v>17.3</v>
      </c>
    </row>
    <row r="14" spans="1:10" ht="28.8" x14ac:dyDescent="0.3">
      <c r="A14" s="6"/>
      <c r="B14" s="1" t="s">
        <v>17</v>
      </c>
      <c r="C14" s="49" t="s">
        <v>39</v>
      </c>
      <c r="D14" s="45" t="s">
        <v>35</v>
      </c>
      <c r="E14" s="16">
        <f>150+100</f>
        <v>250</v>
      </c>
      <c r="F14" s="25"/>
      <c r="G14" s="16">
        <f>220.6+210.02</f>
        <v>430.62</v>
      </c>
      <c r="H14" s="16">
        <f>3.7+10.42</f>
        <v>14.120000000000001</v>
      </c>
      <c r="I14" s="16">
        <f>6.3+10.66</f>
        <v>16.96</v>
      </c>
      <c r="J14" s="17">
        <f>37.2+18.1</f>
        <v>55.300000000000004</v>
      </c>
    </row>
    <row r="15" spans="1:10" x14ac:dyDescent="0.3">
      <c r="A15" s="6"/>
      <c r="B15" s="1" t="s">
        <v>18</v>
      </c>
      <c r="C15" s="38"/>
      <c r="D15" s="45"/>
      <c r="E15" s="16"/>
      <c r="F15" s="25"/>
      <c r="G15" s="39"/>
      <c r="H15" s="39"/>
      <c r="I15" s="39"/>
      <c r="J15" s="40"/>
    </row>
    <row r="16" spans="1:10" ht="15" thickBot="1" x14ac:dyDescent="0.35">
      <c r="A16" s="6"/>
      <c r="B16" s="1" t="s">
        <v>19</v>
      </c>
      <c r="C16" s="2"/>
      <c r="D16" s="30"/>
      <c r="E16" s="16"/>
      <c r="F16" s="3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 t="s">
        <v>36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3">
      <c r="A18" s="6"/>
      <c r="B18" s="1" t="s">
        <v>21</v>
      </c>
      <c r="C18" s="2"/>
      <c r="D18" s="46" t="s">
        <v>37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0">
        <v>8.1999999999999993</v>
      </c>
    </row>
    <row r="19" spans="1:10" ht="15" thickBot="1" x14ac:dyDescent="0.35">
      <c r="A19" s="6"/>
      <c r="B19" s="28" t="s">
        <v>28</v>
      </c>
      <c r="C19" s="42">
        <v>348</v>
      </c>
      <c r="D19" s="47" t="s">
        <v>38</v>
      </c>
      <c r="E19" s="51">
        <v>200</v>
      </c>
      <c r="F19" s="34"/>
      <c r="G19" s="51">
        <v>50.6</v>
      </c>
      <c r="H19" s="51">
        <v>0.05</v>
      </c>
      <c r="I19" s="51">
        <v>0</v>
      </c>
      <c r="J19" s="52">
        <v>12.6</v>
      </c>
    </row>
    <row r="20" spans="1:10" ht="15" thickBot="1" x14ac:dyDescent="0.35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</cp:lastModifiedBy>
  <cp:lastPrinted>2021-05-18T10:32:40Z</cp:lastPrinted>
  <dcterms:created xsi:type="dcterms:W3CDTF">2015-06-05T18:19:34Z</dcterms:created>
  <dcterms:modified xsi:type="dcterms:W3CDTF">2026-03-09T18:14:23Z</dcterms:modified>
</cp:coreProperties>
</file>