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  <c r="E6" i="1"/>
  <c r="E4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<sst xmlns="http://schemas.openxmlformats.org/spreadsheetml/2006/main" count="42" uniqueCount="40">
  <si>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</si>
  <si>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</si>
  <si>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</si>
  <si>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</si>
  <si>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</si>
  <si>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</si>
  <si>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</si>
  <si>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</si>
  <si>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</si>
  <si>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</si>
  <si>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</si>
  <si>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</si>
  <si>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</si>
  <si>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</si>
  <si>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</si>
  <si>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</si>
  <si>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</si>
  <si>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</si>
  <si>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</si>
  <si>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</si>
  <si>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</si>
  <si>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</si>
  <si>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</si>
  <si>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</si>
  <si>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</si>
  <si>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</si>
  <si>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</si>
  <si>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</si>
  <si>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</si>
  <si>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 xml:space="preserve">Макаронные изделия отварные с маслом/ Сосиска отварная с соусом </t>
  </si>
  <si>
    <t>Чай с сахаром и урюком</t>
  </si>
  <si>
    <t>Хлеб пшеничный ,хлеб ржан-пшеничный</t>
  </si>
  <si>
    <t>Огурцы свежие (порционно)</t>
  </si>
  <si>
    <t>203/243</t>
  </si>
  <si>
    <t>Суп карьтофельные с крупой (пшенный) с курицей и сметаной</t>
  </si>
  <si>
    <t xml:space="preserve">Картофельное пюре/ Кнели куриные с соусом </t>
  </si>
  <si>
    <t>кисель</t>
  </si>
  <si>
    <t xml:space="preserve">Хлеб пшеничный </t>
  </si>
  <si>
    <t>Хлеб ржано-пшеничный</t>
  </si>
  <si>
    <t>312/301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</si>
</sst>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4" borderId="26" xfId="0" applyFill="1" applyBorder="1" applyAlignment="1" applyProtection="1">
      <protection locked="0"/>
    </xf>
    <xf numFmtId="0" fontId="1" fillId="4" borderId="19" xfId="0" applyFont="1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3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8" t="s">
        <v>33</v>
      </c>
      <c r="D4" s="40" t="s">
        <v>29</v>
      </c>
      <c r="E4" s="16">
        <f>150+120</f>
        <v>270</v>
      </c>
      <c r="F4" s="25">
        <v>77.760000000000005</v>
      </c>
      <c r="G4" s="16">
        <f>216.57+205.8</f>
        <v>422.37</v>
      </c>
      <c r="H4" s="16">
        <f>5.47+11.2</f>
        <v>16.669999999999998</v>
      </c>
      <c r="I4" s="16">
        <f>6.37+13</f>
        <v>19.37</v>
      </c>
      <c r="J4" s="17">
        <f>34.34+11</f>
        <v>45.34</v>
      </c>
    </row>
    <row r="5" spans="1:10" x14ac:dyDescent="0.25">
      <c r="A5" s="6"/>
      <c r="B5" s="1" t="s">
        <v>12</v>
      </c>
      <c r="C5" s="42">
        <v>377</v>
      </c>
      <c r="D5" s="41" t="s">
        <v>30</v>
      </c>
      <c r="E5" s="20">
        <v>200</v>
      </c>
      <c r="F5" s="32"/>
      <c r="G5" s="20">
        <v>60.1</v>
      </c>
      <c r="H5" s="20">
        <v>0.43</v>
      </c>
      <c r="I5" s="20">
        <v>0.09</v>
      </c>
      <c r="J5" s="21">
        <v>14.4</v>
      </c>
    </row>
    <row r="6" spans="1:10" ht="15.75" thickBot="1" x14ac:dyDescent="0.3">
      <c r="A6" s="6"/>
      <c r="B6" s="1" t="s">
        <v>23</v>
      </c>
      <c r="C6" s="43"/>
      <c r="D6" s="30" t="s">
        <v>31</v>
      </c>
      <c r="E6" s="16">
        <f>30+20</f>
        <v>50</v>
      </c>
      <c r="F6" s="25"/>
      <c r="G6" s="16">
        <f>74.73+40.06</f>
        <v>114.79</v>
      </c>
      <c r="H6" s="16">
        <f>1.32+0.6</f>
        <v>1.92</v>
      </c>
      <c r="I6" s="16">
        <f>0.81+0.22</f>
        <v>1.03</v>
      </c>
      <c r="J6" s="17">
        <f>14.4+8.2</f>
        <v>22.6</v>
      </c>
    </row>
    <row r="7" spans="1:10" ht="15.75" thickBot="1" x14ac:dyDescent="0.3">
      <c r="A7" s="6"/>
      <c r="B7" s="2" t="s">
        <v>15</v>
      </c>
      <c r="C7" s="38">
        <v>71</v>
      </c>
      <c r="D7" s="40" t="s">
        <v>32</v>
      </c>
      <c r="E7" s="16">
        <v>60</v>
      </c>
      <c r="F7" s="24"/>
      <c r="G7" s="16">
        <v>10.46</v>
      </c>
      <c r="H7" s="16">
        <v>0.8</v>
      </c>
      <c r="I7" s="16">
        <v>0.06</v>
      </c>
      <c r="J7" s="17">
        <v>1.68</v>
      </c>
    </row>
    <row r="8" spans="1:10" ht="15.75" thickBot="1" x14ac:dyDescent="0.3">
      <c r="A8" s="7"/>
      <c r="B8" s="39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52">
        <v>101</v>
      </c>
      <c r="D13" s="40" t="s">
        <v>34</v>
      </c>
      <c r="E13" s="16">
        <v>250</v>
      </c>
      <c r="F13" s="25">
        <v>103</v>
      </c>
      <c r="G13" s="46">
        <v>223</v>
      </c>
      <c r="H13" s="46">
        <v>9.3800000000000008</v>
      </c>
      <c r="I13" s="46">
        <v>9.5</v>
      </c>
      <c r="J13" s="47">
        <v>22.79</v>
      </c>
    </row>
    <row r="14" spans="1:10" ht="30" x14ac:dyDescent="0.25">
      <c r="A14" s="6"/>
      <c r="B14" s="1" t="s">
        <v>17</v>
      </c>
      <c r="C14" s="53" t="s">
        <v>39</v>
      </c>
      <c r="D14" s="44" t="s">
        <v>35</v>
      </c>
      <c r="E14" s="16">
        <v>250</v>
      </c>
      <c r="F14" s="25"/>
      <c r="G14" s="16">
        <f>212.9+247.17</f>
        <v>460.07</v>
      </c>
      <c r="H14" s="16">
        <f>3.8+11.99</f>
        <v>15.79</v>
      </c>
      <c r="I14" s="48">
        <f>6.5+11.05</f>
        <v>17.55</v>
      </c>
      <c r="J14" s="17">
        <f>34.8+24.94</f>
        <v>59.739999999999995</v>
      </c>
    </row>
    <row r="15" spans="1:10" x14ac:dyDescent="0.25">
      <c r="A15" s="6"/>
      <c r="B15" s="1" t="s">
        <v>18</v>
      </c>
      <c r="C15" s="54"/>
      <c r="D15" s="40"/>
      <c r="E15" s="16"/>
      <c r="F15" s="25"/>
      <c r="G15" s="49"/>
      <c r="H15" s="49"/>
      <c r="I15" s="49"/>
      <c r="J15" s="50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54"/>
      <c r="D17" s="30" t="s">
        <v>37</v>
      </c>
      <c r="E17" s="16">
        <v>20</v>
      </c>
      <c r="F17" s="25"/>
      <c r="G17" s="16">
        <v>49.82</v>
      </c>
      <c r="H17" s="16">
        <v>1.64</v>
      </c>
      <c r="I17" s="16">
        <v>0.54</v>
      </c>
      <c r="J17" s="17">
        <v>9.6</v>
      </c>
    </row>
    <row r="18" spans="1:10" x14ac:dyDescent="0.25">
      <c r="A18" s="6"/>
      <c r="B18" s="1" t="s">
        <v>21</v>
      </c>
      <c r="C18" s="55"/>
      <c r="D18" s="45" t="s">
        <v>38</v>
      </c>
      <c r="E18" s="35">
        <v>20</v>
      </c>
      <c r="F18" s="35"/>
      <c r="G18" s="35">
        <v>40.06</v>
      </c>
      <c r="H18" s="35">
        <v>1.32</v>
      </c>
      <c r="I18" s="35">
        <v>0.22</v>
      </c>
      <c r="J18" s="51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0" t="s">
        <v>36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2026-03-03T04:48:23Z</dcterms:modified>
</cp:coreProperties>
</file>