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8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E6" i="1" l="1"/>
  <c r="G6" i="1"/>
  <c r="J6" i="1"/>
  <c r="I6" i="1"/>
  <c r="H6" i="1"/>
</calcChain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<sst xmlns="http://schemas.openxmlformats.org/spreadsheetml/2006/main" count="43" uniqueCount="42">
  <si>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</si>
  <si>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</si>
  <si>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</si>
  <si>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</si>
  <si>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</si>
  <si>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</si>
  <si>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</si>
  <si>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</si>
  <si>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</si>
  <si>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</si>
  <si>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</si>
  <si>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</si>
  <si>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</si>
  <si>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</si>
  <si>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</si>
  <si>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</si>
  <si>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</si>
  <si>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</si>
  <si>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</si>
  <si>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</si>
  <si>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</si>
  <si>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</si>
  <si>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</si>
  <si>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</si>
  <si>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</si>
  <si>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</si>
  <si>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</si>
  <si>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</si>
  <si>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</si>
  <si>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</si>
  <si>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</si>
  <si>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</si>
  <si>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выпечка</t>
  </si>
  <si>
    <t>Чай с сахаром и лимоном</t>
  </si>
  <si>
    <t>фрукт</t>
  </si>
  <si>
    <t>Салат картофельный с солёными огурцами</t>
  </si>
  <si>
    <t>Борщ с капустой и картофелем на мкб со сметаной</t>
  </si>
  <si>
    <t>Компот из сухофруктов</t>
  </si>
  <si>
    <t>Сложный гарнир (картофельное пюре, тушёная капуста)/Кнели куриные с соусом</t>
  </si>
  <si>
    <t>312/321/301</t>
  </si>
  <si>
    <t>203/250</t>
  </si>
  <si>
    <t>Макароны отварные со сливочным маслом/Бефстроганов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</si>
</sst>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2" fontId="0" fillId="2" borderId="21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2" fillId="2" borderId="11" xfId="0" applyFont="1" applyFill="1" applyBorder="1" applyAlignment="1" applyProtection="1">
      <alignment horizontal="right"/>
      <protection locked="0"/>
    </xf>
    <xf numFmtId="0" fontId="2" fillId="2" borderId="4" xfId="0" applyFont="1" applyFill="1" applyBorder="1" applyProtection="1"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30</v>
      </c>
      <c r="C1" s="49"/>
      <c r="D1" s="50"/>
      <c r="E1" t="s">
        <v>22</v>
      </c>
      <c r="F1" s="23"/>
      <c r="I1" t="s">
        <v>1</v>
      </c>
      <c r="J1" s="22">
        <v>46007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41" t="s">
        <v>39</v>
      </c>
      <c r="D4" s="46" t="s">
        <v>38</v>
      </c>
      <c r="E4" s="14">
        <v>250</v>
      </c>
      <c r="F4" s="25"/>
      <c r="G4" s="14">
        <f>167.18+232.4</f>
        <v>399.58000000000004</v>
      </c>
      <c r="H4" s="14">
        <f>4.02+11.5</f>
        <v>15.52</v>
      </c>
      <c r="I4" s="14">
        <f>7.9+9.6</f>
        <v>17.5</v>
      </c>
      <c r="J4" s="15">
        <f>20+25</f>
        <v>45</v>
      </c>
    </row>
    <row r="5" spans="1:10" x14ac:dyDescent="0.25">
      <c r="A5" s="6"/>
      <c r="B5" s="1" t="s">
        <v>12</v>
      </c>
      <c r="C5" s="38">
        <v>377</v>
      </c>
      <c r="D5" s="39" t="s">
        <v>33</v>
      </c>
      <c r="E5" s="16">
        <v>200</v>
      </c>
      <c r="F5" s="32"/>
      <c r="G5" s="16">
        <v>40.700000000000003</v>
      </c>
      <c r="H5" s="16">
        <v>0.04</v>
      </c>
      <c r="I5" s="16">
        <v>5.0000000000000001E-3</v>
      </c>
      <c r="J5" s="17">
        <v>10.1</v>
      </c>
    </row>
    <row r="6" spans="1:10" ht="15.75" thickBot="1" x14ac:dyDescent="0.3">
      <c r="A6" s="6"/>
      <c r="B6" s="1" t="s">
        <v>23</v>
      </c>
      <c r="C6" s="38"/>
      <c r="D6" s="30" t="s">
        <v>27</v>
      </c>
      <c r="E6" s="16">
        <f>20+30</f>
        <v>50</v>
      </c>
      <c r="F6" s="25"/>
      <c r="G6" s="16">
        <f>74.73+40.06</f>
        <v>114.79</v>
      </c>
      <c r="H6" s="40">
        <f>2.6+1.32</f>
        <v>3.92</v>
      </c>
      <c r="I6" s="16">
        <f>0.81+0.22</f>
        <v>1.03</v>
      </c>
      <c r="J6" s="17">
        <f>14.4+8.2</f>
        <v>22.6</v>
      </c>
    </row>
    <row r="7" spans="1:10" x14ac:dyDescent="0.25">
      <c r="A7" s="6"/>
      <c r="B7" s="2" t="s">
        <v>32</v>
      </c>
      <c r="C7" s="38">
        <v>338</v>
      </c>
      <c r="D7" s="39" t="s">
        <v>34</v>
      </c>
      <c r="E7" s="16">
        <v>100</v>
      </c>
      <c r="F7" s="24"/>
      <c r="G7" s="16">
        <v>47</v>
      </c>
      <c r="H7" s="16">
        <v>0.4</v>
      </c>
      <c r="I7" s="16">
        <v>0.4</v>
      </c>
      <c r="J7" s="17">
        <v>9.8000000000000007</v>
      </c>
    </row>
    <row r="8" spans="1:10" ht="15.75" thickBot="1" x14ac:dyDescent="0.3">
      <c r="A8" s="7"/>
      <c r="B8" s="8" t="s">
        <v>15</v>
      </c>
      <c r="C8" s="42"/>
      <c r="D8" s="45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4">
        <v>69.430000000000007</v>
      </c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4">
        <v>42</v>
      </c>
      <c r="D12" s="43" t="s">
        <v>35</v>
      </c>
      <c r="E12" s="20">
        <v>60</v>
      </c>
      <c r="F12" s="27"/>
      <c r="G12" s="20">
        <v>87.67</v>
      </c>
      <c r="H12" s="20">
        <v>1.48</v>
      </c>
      <c r="I12" s="20">
        <v>6.79</v>
      </c>
      <c r="J12" s="21">
        <v>5.13</v>
      </c>
    </row>
    <row r="13" spans="1:10" ht="30" x14ac:dyDescent="0.25">
      <c r="A13" s="6"/>
      <c r="B13" s="1" t="s">
        <v>16</v>
      </c>
      <c r="C13" s="44">
        <v>82</v>
      </c>
      <c r="D13" s="39" t="s">
        <v>36</v>
      </c>
      <c r="E13" s="16">
        <v>250</v>
      </c>
      <c r="F13" s="25"/>
      <c r="G13" s="16">
        <v>172.6</v>
      </c>
      <c r="H13" s="16">
        <v>7</v>
      </c>
      <c r="I13" s="16">
        <v>8</v>
      </c>
      <c r="J13" s="17">
        <v>17.899999999999999</v>
      </c>
    </row>
    <row r="14" spans="1:10" ht="30" x14ac:dyDescent="0.25">
      <c r="A14" s="6"/>
      <c r="B14" s="1" t="s">
        <v>17</v>
      </c>
      <c r="C14" s="44" t="s">
        <v>40</v>
      </c>
      <c r="D14" s="47" t="s">
        <v>41</v>
      </c>
      <c r="E14" s="16">
        <v>250</v>
      </c>
      <c r="F14" s="25"/>
      <c r="G14" s="16">
        <f>216.57+177.46</f>
        <v>394.03</v>
      </c>
      <c r="H14" s="16">
        <f>5.47+10.3</f>
        <v>15.77</v>
      </c>
      <c r="I14" s="16">
        <f>6.37+6.7</f>
        <v>13.07</v>
      </c>
      <c r="J14" s="17">
        <f>34.34+18.99</f>
        <v>53.33</v>
      </c>
    </row>
    <row r="15" spans="1:10" x14ac:dyDescent="0.25">
      <c r="A15" s="6"/>
      <c r="B15" s="1" t="s">
        <v>18</v>
      </c>
      <c r="C15" s="44"/>
      <c r="D15" s="47"/>
      <c r="E15" s="16"/>
      <c r="F15" s="25"/>
      <c r="G15" s="16"/>
      <c r="H15" s="16"/>
      <c r="I15" s="16"/>
      <c r="J15" s="17"/>
    </row>
    <row r="16" spans="1:10" ht="15.75" thickBot="1" x14ac:dyDescent="0.3">
      <c r="A16" s="6"/>
      <c r="B16" s="1" t="s">
        <v>19</v>
      </c>
      <c r="C16" s="44">
        <v>348</v>
      </c>
      <c r="D16" s="39" t="s">
        <v>37</v>
      </c>
      <c r="E16" s="16">
        <v>200</v>
      </c>
      <c r="F16" s="34"/>
      <c r="G16" s="16">
        <v>50.6</v>
      </c>
      <c r="H16" s="16">
        <v>0.05</v>
      </c>
      <c r="I16" s="16">
        <v>0</v>
      </c>
      <c r="J16" s="17">
        <v>12.6</v>
      </c>
    </row>
    <row r="17" spans="1:10" x14ac:dyDescent="0.25">
      <c r="A17" s="6"/>
      <c r="B17" s="1" t="s">
        <v>24</v>
      </c>
      <c r="C17" s="44"/>
      <c r="D17" s="39" t="s">
        <v>28</v>
      </c>
      <c r="E17" s="16">
        <v>30</v>
      </c>
      <c r="F17" s="25"/>
      <c r="G17" s="16">
        <v>74.73</v>
      </c>
      <c r="H17" s="16">
        <v>2.6</v>
      </c>
      <c r="I17" s="16">
        <v>0.81</v>
      </c>
      <c r="J17" s="17">
        <v>14.4</v>
      </c>
    </row>
    <row r="18" spans="1:10" x14ac:dyDescent="0.25">
      <c r="A18" s="6"/>
      <c r="B18" s="1" t="s">
        <v>21</v>
      </c>
      <c r="C18" s="44"/>
      <c r="D18" s="39" t="s">
        <v>29</v>
      </c>
      <c r="E18" s="16">
        <v>20</v>
      </c>
      <c r="F18" s="35"/>
      <c r="G18" s="16">
        <v>40.06</v>
      </c>
      <c r="H18" s="16">
        <v>1.32</v>
      </c>
      <c r="I18" s="16">
        <v>0.22</v>
      </c>
      <c r="J18" s="17">
        <v>8.1999999999999993</v>
      </c>
    </row>
    <row r="19" spans="1:10" ht="15.75" thickBot="1" x14ac:dyDescent="0.3">
      <c r="A19" s="6"/>
      <c r="B19" s="28" t="s">
        <v>31</v>
      </c>
      <c r="C19" s="37"/>
      <c r="D19" s="36"/>
      <c r="E19" s="16"/>
      <c r="F19" s="34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33"/>
      <c r="E20" s="18"/>
      <c r="F20" s="34">
        <v>91</v>
      </c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2025-12-12T13:31:14Z</dcterms:modified>
</cp:coreProperties>
</file>