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675" i="1" l="1"/>
  <c r="A675" i="1"/>
  <c r="J674" i="1"/>
  <c r="I674" i="1"/>
  <c r="H674" i="1"/>
  <c r="G674" i="1"/>
  <c r="F674" i="1"/>
  <c r="B668" i="1"/>
  <c r="A668" i="1"/>
  <c r="J667" i="1"/>
  <c r="I667" i="1"/>
  <c r="H667" i="1"/>
  <c r="G667" i="1"/>
  <c r="F667" i="1"/>
  <c r="B658" i="1"/>
  <c r="A658" i="1"/>
  <c r="J657" i="1"/>
  <c r="I657" i="1"/>
  <c r="H657" i="1"/>
  <c r="G657" i="1"/>
  <c r="F657" i="1"/>
  <c r="B652" i="1"/>
  <c r="A652" i="1"/>
  <c r="J651" i="1"/>
  <c r="I651" i="1"/>
  <c r="H651" i="1"/>
  <c r="G651" i="1"/>
  <c r="F651" i="1"/>
  <c r="B641" i="1"/>
  <c r="A641" i="1"/>
  <c r="J640" i="1"/>
  <c r="I640" i="1"/>
  <c r="H640" i="1"/>
  <c r="G640" i="1"/>
  <c r="F640" i="1"/>
  <c r="B637" i="1"/>
  <c r="A637" i="1"/>
  <c r="L636" i="1"/>
  <c r="J636" i="1"/>
  <c r="I636" i="1"/>
  <c r="H636" i="1"/>
  <c r="G636" i="1"/>
  <c r="F636" i="1"/>
  <c r="B626" i="1"/>
  <c r="A626" i="1"/>
  <c r="J625" i="1"/>
  <c r="I625" i="1"/>
  <c r="H625" i="1"/>
  <c r="G625" i="1"/>
  <c r="F625" i="1"/>
  <c r="B619" i="1"/>
  <c r="A619" i="1"/>
  <c r="J618" i="1"/>
  <c r="I618" i="1"/>
  <c r="H618" i="1"/>
  <c r="G618" i="1"/>
  <c r="F618" i="1"/>
  <c r="B610" i="1"/>
  <c r="A610" i="1"/>
  <c r="J609" i="1"/>
  <c r="I609" i="1"/>
  <c r="H609" i="1"/>
  <c r="G609" i="1"/>
  <c r="F609" i="1"/>
  <c r="B604" i="1"/>
  <c r="A604" i="1"/>
  <c r="J603" i="1"/>
  <c r="I603" i="1"/>
  <c r="H603" i="1"/>
  <c r="G603" i="1"/>
  <c r="F603" i="1"/>
  <c r="B593" i="1"/>
  <c r="A593" i="1"/>
  <c r="J592" i="1"/>
  <c r="I592" i="1"/>
  <c r="H592" i="1"/>
  <c r="G592" i="1"/>
  <c r="F592" i="1"/>
  <c r="B589" i="1"/>
  <c r="A589" i="1"/>
  <c r="L588" i="1"/>
  <c r="J588" i="1"/>
  <c r="I588" i="1"/>
  <c r="H588" i="1"/>
  <c r="G588" i="1"/>
  <c r="F588" i="1"/>
  <c r="B578" i="1"/>
  <c r="A578" i="1"/>
  <c r="J577" i="1"/>
  <c r="I577" i="1"/>
  <c r="H577" i="1"/>
  <c r="G577" i="1"/>
  <c r="F577" i="1"/>
  <c r="B571" i="1"/>
  <c r="A571" i="1"/>
  <c r="J570" i="1"/>
  <c r="I570" i="1"/>
  <c r="H570" i="1"/>
  <c r="G570" i="1"/>
  <c r="F570" i="1"/>
  <c r="B563" i="1"/>
  <c r="A563" i="1"/>
  <c r="J562" i="1"/>
  <c r="I562" i="1"/>
  <c r="H562" i="1"/>
  <c r="G562" i="1"/>
  <c r="F562" i="1"/>
  <c r="B557" i="1"/>
  <c r="A557" i="1"/>
  <c r="J556" i="1"/>
  <c r="I556" i="1"/>
  <c r="H556" i="1"/>
  <c r="G556" i="1"/>
  <c r="F556" i="1"/>
  <c r="B546" i="1"/>
  <c r="A546" i="1"/>
  <c r="J545" i="1"/>
  <c r="I545" i="1"/>
  <c r="H545" i="1"/>
  <c r="G545" i="1"/>
  <c r="F545" i="1"/>
  <c r="B542" i="1"/>
  <c r="A542" i="1"/>
  <c r="L541" i="1"/>
  <c r="J541" i="1"/>
  <c r="I541" i="1"/>
  <c r="H541" i="1"/>
  <c r="G541" i="1"/>
  <c r="F541" i="1"/>
  <c r="B531" i="1"/>
  <c r="A531" i="1"/>
  <c r="J530" i="1"/>
  <c r="I530" i="1"/>
  <c r="H530" i="1"/>
  <c r="G530" i="1"/>
  <c r="F530" i="1"/>
  <c r="B524" i="1"/>
  <c r="A524" i="1"/>
  <c r="J523" i="1"/>
  <c r="I523" i="1"/>
  <c r="H523" i="1"/>
  <c r="G523" i="1"/>
  <c r="F523" i="1"/>
  <c r="B514" i="1"/>
  <c r="A514" i="1"/>
  <c r="J513" i="1"/>
  <c r="I513" i="1"/>
  <c r="H513" i="1"/>
  <c r="G513" i="1"/>
  <c r="F513" i="1"/>
  <c r="B508" i="1"/>
  <c r="A508" i="1"/>
  <c r="J507" i="1"/>
  <c r="I507" i="1"/>
  <c r="H507" i="1"/>
  <c r="G507" i="1"/>
  <c r="F507" i="1"/>
  <c r="B497" i="1"/>
  <c r="A497" i="1"/>
  <c r="J496" i="1"/>
  <c r="I496" i="1"/>
  <c r="H496" i="1"/>
  <c r="G496" i="1"/>
  <c r="F496" i="1"/>
  <c r="B493" i="1"/>
  <c r="A493" i="1"/>
  <c r="L492" i="1"/>
  <c r="J492" i="1"/>
  <c r="I492" i="1"/>
  <c r="H492" i="1"/>
  <c r="G492" i="1"/>
  <c r="F492" i="1"/>
  <c r="B483" i="1"/>
  <c r="A483" i="1"/>
  <c r="J482" i="1"/>
  <c r="I482" i="1"/>
  <c r="H482" i="1"/>
  <c r="G482" i="1"/>
  <c r="F482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1" i="1"/>
  <c r="A461" i="1"/>
  <c r="J460" i="1"/>
  <c r="I460" i="1"/>
  <c r="H460" i="1"/>
  <c r="G460" i="1"/>
  <c r="F460" i="1"/>
  <c r="B450" i="1"/>
  <c r="A450" i="1"/>
  <c r="J449" i="1"/>
  <c r="I449" i="1"/>
  <c r="H449" i="1"/>
  <c r="G449" i="1"/>
  <c r="F449" i="1"/>
  <c r="B446" i="1"/>
  <c r="A446" i="1"/>
  <c r="L445" i="1"/>
  <c r="J445" i="1"/>
  <c r="I445" i="1"/>
  <c r="H445" i="1"/>
  <c r="G445" i="1"/>
  <c r="F445" i="1"/>
  <c r="B435" i="1"/>
  <c r="A435" i="1"/>
  <c r="J434" i="1"/>
  <c r="I434" i="1"/>
  <c r="H434" i="1"/>
  <c r="G434" i="1"/>
  <c r="F434" i="1"/>
  <c r="B428" i="1"/>
  <c r="A428" i="1"/>
  <c r="J427" i="1"/>
  <c r="I427" i="1"/>
  <c r="H427" i="1"/>
  <c r="G427" i="1"/>
  <c r="F427" i="1"/>
  <c r="B419" i="1"/>
  <c r="A419" i="1"/>
  <c r="J418" i="1"/>
  <c r="I418" i="1"/>
  <c r="H418" i="1"/>
  <c r="G418" i="1"/>
  <c r="F418" i="1"/>
  <c r="B413" i="1"/>
  <c r="A413" i="1"/>
  <c r="J412" i="1"/>
  <c r="I412" i="1"/>
  <c r="H412" i="1"/>
  <c r="G412" i="1"/>
  <c r="F412" i="1"/>
  <c r="B402" i="1"/>
  <c r="A402" i="1"/>
  <c r="J401" i="1"/>
  <c r="I401" i="1"/>
  <c r="H401" i="1"/>
  <c r="G401" i="1"/>
  <c r="F401" i="1"/>
  <c r="B398" i="1"/>
  <c r="A398" i="1"/>
  <c r="L397" i="1"/>
  <c r="J397" i="1"/>
  <c r="I397" i="1"/>
  <c r="H397" i="1"/>
  <c r="G397" i="1"/>
  <c r="F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2" i="1"/>
  <c r="A372" i="1"/>
  <c r="J371" i="1"/>
  <c r="I371" i="1"/>
  <c r="H371" i="1"/>
  <c r="G371" i="1"/>
  <c r="F371" i="1"/>
  <c r="B366" i="1"/>
  <c r="A366" i="1"/>
  <c r="J365" i="1"/>
  <c r="I365" i="1"/>
  <c r="H365" i="1"/>
  <c r="G365" i="1"/>
  <c r="F365" i="1"/>
  <c r="B355" i="1"/>
  <c r="A355" i="1"/>
  <c r="J354" i="1"/>
  <c r="I354" i="1"/>
  <c r="H354" i="1"/>
  <c r="G354" i="1"/>
  <c r="F354" i="1"/>
  <c r="B351" i="1"/>
  <c r="A351" i="1"/>
  <c r="L350" i="1"/>
  <c r="J350" i="1"/>
  <c r="I350" i="1"/>
  <c r="H350" i="1"/>
  <c r="G350" i="1"/>
  <c r="F350" i="1"/>
  <c r="B340" i="1"/>
  <c r="A340" i="1"/>
  <c r="J339" i="1"/>
  <c r="I339" i="1"/>
  <c r="H339" i="1"/>
  <c r="G339" i="1"/>
  <c r="F339" i="1"/>
  <c r="B332" i="1"/>
  <c r="A332" i="1"/>
  <c r="J331" i="1"/>
  <c r="I331" i="1"/>
  <c r="H331" i="1"/>
  <c r="G331" i="1"/>
  <c r="F331" i="1"/>
  <c r="B324" i="1"/>
  <c r="A324" i="1"/>
  <c r="J323" i="1"/>
  <c r="I323" i="1"/>
  <c r="H323" i="1"/>
  <c r="G323" i="1"/>
  <c r="F323" i="1"/>
  <c r="B319" i="1"/>
  <c r="A319" i="1"/>
  <c r="J318" i="1"/>
  <c r="I318" i="1"/>
  <c r="H318" i="1"/>
  <c r="G318" i="1"/>
  <c r="F318" i="1"/>
  <c r="B308" i="1"/>
  <c r="A308" i="1"/>
  <c r="J307" i="1"/>
  <c r="I307" i="1"/>
  <c r="H307" i="1"/>
  <c r="G307" i="1"/>
  <c r="F307" i="1"/>
  <c r="B304" i="1"/>
  <c r="A304" i="1"/>
  <c r="L303" i="1"/>
  <c r="J303" i="1"/>
  <c r="I303" i="1"/>
  <c r="H303" i="1"/>
  <c r="G303" i="1"/>
  <c r="F303" i="1"/>
  <c r="B293" i="1"/>
  <c r="A293" i="1"/>
  <c r="J292" i="1"/>
  <c r="I292" i="1"/>
  <c r="H292" i="1"/>
  <c r="G292" i="1"/>
  <c r="F292" i="1"/>
  <c r="B286" i="1"/>
  <c r="A286" i="1"/>
  <c r="J285" i="1"/>
  <c r="I285" i="1"/>
  <c r="H285" i="1"/>
  <c r="G285" i="1"/>
  <c r="F285" i="1"/>
  <c r="B277" i="1"/>
  <c r="A277" i="1"/>
  <c r="J276" i="1"/>
  <c r="I276" i="1"/>
  <c r="H276" i="1"/>
  <c r="G276" i="1"/>
  <c r="F276" i="1"/>
  <c r="B271" i="1"/>
  <c r="A271" i="1"/>
  <c r="J270" i="1"/>
  <c r="I270" i="1"/>
  <c r="H270" i="1"/>
  <c r="G270" i="1"/>
  <c r="F270" i="1"/>
  <c r="B260" i="1"/>
  <c r="A260" i="1"/>
  <c r="J259" i="1"/>
  <c r="I259" i="1"/>
  <c r="H259" i="1"/>
  <c r="G259" i="1"/>
  <c r="F259" i="1"/>
  <c r="B256" i="1"/>
  <c r="A256" i="1"/>
  <c r="L255" i="1"/>
  <c r="J255" i="1"/>
  <c r="I255" i="1"/>
  <c r="H255" i="1"/>
  <c r="G255" i="1"/>
  <c r="F255" i="1"/>
  <c r="B244" i="1"/>
  <c r="A244" i="1"/>
  <c r="J243" i="1"/>
  <c r="I243" i="1"/>
  <c r="H243" i="1"/>
  <c r="G243" i="1"/>
  <c r="F243" i="1"/>
  <c r="B237" i="1"/>
  <c r="A237" i="1"/>
  <c r="J236" i="1"/>
  <c r="I236" i="1"/>
  <c r="H236" i="1"/>
  <c r="G236" i="1"/>
  <c r="F236" i="1"/>
  <c r="B228" i="1"/>
  <c r="A228" i="1"/>
  <c r="J227" i="1"/>
  <c r="I227" i="1"/>
  <c r="H227" i="1"/>
  <c r="G227" i="1"/>
  <c r="F227" i="1"/>
  <c r="B222" i="1"/>
  <c r="A222" i="1"/>
  <c r="J221" i="1"/>
  <c r="I221" i="1"/>
  <c r="H221" i="1"/>
  <c r="G221" i="1"/>
  <c r="F221" i="1"/>
  <c r="B211" i="1"/>
  <c r="A211" i="1"/>
  <c r="J210" i="1"/>
  <c r="I210" i="1"/>
  <c r="H210" i="1"/>
  <c r="G210" i="1"/>
  <c r="F210" i="1"/>
  <c r="B207" i="1"/>
  <c r="A207" i="1"/>
  <c r="L206" i="1"/>
  <c r="J206" i="1"/>
  <c r="I206" i="1"/>
  <c r="H206" i="1"/>
  <c r="G206" i="1"/>
  <c r="F206" i="1"/>
  <c r="B196" i="1"/>
  <c r="A196" i="1"/>
  <c r="J195" i="1"/>
  <c r="I195" i="1"/>
  <c r="H195" i="1"/>
  <c r="G195" i="1"/>
  <c r="F195" i="1"/>
  <c r="B189" i="1"/>
  <c r="A189" i="1"/>
  <c r="J188" i="1"/>
  <c r="I188" i="1"/>
  <c r="H188" i="1"/>
  <c r="G188" i="1"/>
  <c r="F188" i="1"/>
  <c r="B181" i="1"/>
  <c r="A181" i="1"/>
  <c r="J180" i="1"/>
  <c r="I180" i="1"/>
  <c r="H180" i="1"/>
  <c r="G180" i="1"/>
  <c r="F180" i="1"/>
  <c r="B175" i="1"/>
  <c r="A175" i="1"/>
  <c r="J174" i="1"/>
  <c r="I174" i="1"/>
  <c r="H174" i="1"/>
  <c r="G174" i="1"/>
  <c r="F174" i="1"/>
  <c r="B164" i="1"/>
  <c r="A164" i="1"/>
  <c r="J163" i="1"/>
  <c r="I163" i="1"/>
  <c r="H163" i="1"/>
  <c r="G163" i="1"/>
  <c r="F163" i="1"/>
  <c r="B160" i="1"/>
  <c r="A160" i="1"/>
  <c r="L159" i="1"/>
  <c r="J159" i="1"/>
  <c r="I159" i="1"/>
  <c r="H159" i="1"/>
  <c r="G159" i="1"/>
  <c r="F159" i="1"/>
  <c r="B149" i="1"/>
  <c r="A149" i="1"/>
  <c r="J148" i="1"/>
  <c r="I148" i="1"/>
  <c r="H148" i="1"/>
  <c r="G148" i="1"/>
  <c r="F148" i="1"/>
  <c r="B142" i="1"/>
  <c r="A142" i="1"/>
  <c r="J141" i="1"/>
  <c r="I141" i="1"/>
  <c r="H141" i="1"/>
  <c r="G141" i="1"/>
  <c r="F141" i="1"/>
  <c r="B133" i="1"/>
  <c r="A133" i="1"/>
  <c r="J132" i="1"/>
  <c r="I132" i="1"/>
  <c r="H132" i="1"/>
  <c r="G132" i="1"/>
  <c r="F132" i="1"/>
  <c r="B127" i="1"/>
  <c r="A127" i="1"/>
  <c r="J126" i="1"/>
  <c r="I126" i="1"/>
  <c r="H126" i="1"/>
  <c r="G126" i="1"/>
  <c r="F126" i="1"/>
  <c r="B116" i="1"/>
  <c r="A116" i="1"/>
  <c r="J115" i="1"/>
  <c r="I115" i="1"/>
  <c r="H115" i="1"/>
  <c r="G115" i="1"/>
  <c r="F115" i="1"/>
  <c r="B112" i="1"/>
  <c r="A112" i="1"/>
  <c r="L111" i="1"/>
  <c r="J111" i="1"/>
  <c r="I111" i="1"/>
  <c r="H111" i="1"/>
  <c r="G111" i="1"/>
  <c r="F111" i="1"/>
  <c r="B101" i="1"/>
  <c r="A101" i="1"/>
  <c r="J100" i="1"/>
  <c r="I100" i="1"/>
  <c r="H100" i="1"/>
  <c r="G100" i="1"/>
  <c r="F100" i="1"/>
  <c r="B94" i="1"/>
  <c r="A94" i="1"/>
  <c r="J93" i="1"/>
  <c r="I93" i="1"/>
  <c r="H93" i="1"/>
  <c r="G93" i="1"/>
  <c r="F93" i="1"/>
  <c r="B85" i="1"/>
  <c r="A85" i="1"/>
  <c r="J84" i="1"/>
  <c r="I84" i="1"/>
  <c r="H84" i="1"/>
  <c r="G84" i="1"/>
  <c r="F84" i="1"/>
  <c r="B79" i="1"/>
  <c r="A79" i="1"/>
  <c r="J78" i="1"/>
  <c r="I78" i="1"/>
  <c r="H78" i="1"/>
  <c r="G78" i="1"/>
  <c r="F78" i="1"/>
  <c r="B68" i="1"/>
  <c r="A68" i="1"/>
  <c r="J67" i="1"/>
  <c r="I67" i="1"/>
  <c r="H67" i="1"/>
  <c r="G67" i="1"/>
  <c r="F67" i="1"/>
  <c r="B64" i="1"/>
  <c r="A64" i="1"/>
  <c r="L63" i="1"/>
  <c r="J63" i="1"/>
  <c r="I63" i="1"/>
  <c r="H63" i="1"/>
  <c r="G63" i="1"/>
  <c r="F63" i="1"/>
  <c r="B52" i="1"/>
  <c r="A52" i="1"/>
  <c r="J51" i="1"/>
  <c r="I51" i="1"/>
  <c r="H51" i="1"/>
  <c r="G51" i="1"/>
  <c r="F51" i="1"/>
  <c r="B45" i="1"/>
  <c r="A45" i="1"/>
  <c r="J44" i="1"/>
  <c r="I44" i="1"/>
  <c r="H44" i="1"/>
  <c r="G44" i="1"/>
  <c r="F44" i="1"/>
  <c r="B38" i="1"/>
  <c r="A38" i="1"/>
  <c r="J37" i="1"/>
  <c r="I37" i="1"/>
  <c r="H37" i="1"/>
  <c r="G37" i="1"/>
  <c r="F37" i="1"/>
  <c r="B31" i="1"/>
  <c r="A31" i="1"/>
  <c r="J30" i="1"/>
  <c r="I30" i="1"/>
  <c r="H30" i="1"/>
  <c r="G30" i="1"/>
  <c r="F30" i="1"/>
  <c r="B21" i="1"/>
  <c r="A21" i="1"/>
  <c r="J20" i="1"/>
  <c r="I20" i="1"/>
  <c r="H20" i="1"/>
  <c r="G20" i="1"/>
  <c r="F20" i="1"/>
  <c r="B17" i="1"/>
  <c r="A17" i="1"/>
  <c r="L16" i="1"/>
  <c r="J16" i="1"/>
  <c r="I16" i="1"/>
  <c r="H16" i="1"/>
  <c r="G16" i="1"/>
  <c r="F16" i="1"/>
  <c r="G196" i="1" l="1"/>
  <c r="H244" i="1"/>
  <c r="I293" i="1"/>
  <c r="F340" i="1"/>
  <c r="J340" i="1"/>
  <c r="G387" i="1"/>
  <c r="I483" i="1"/>
  <c r="F531" i="1"/>
  <c r="J531" i="1"/>
  <c r="G578" i="1"/>
  <c r="H626" i="1"/>
  <c r="I675" i="1"/>
  <c r="J149" i="1"/>
  <c r="F149" i="1"/>
  <c r="I101" i="1"/>
  <c r="H435" i="1"/>
  <c r="F101" i="1"/>
  <c r="J101" i="1"/>
  <c r="G149" i="1"/>
  <c r="H196" i="1"/>
  <c r="I244" i="1"/>
  <c r="F293" i="1"/>
  <c r="J293" i="1"/>
  <c r="G340" i="1"/>
  <c r="H387" i="1"/>
  <c r="I435" i="1"/>
  <c r="F483" i="1"/>
  <c r="J483" i="1"/>
  <c r="G531" i="1"/>
  <c r="H578" i="1"/>
  <c r="I626" i="1"/>
  <c r="F675" i="1"/>
  <c r="J675" i="1"/>
  <c r="I196" i="1"/>
  <c r="F244" i="1"/>
  <c r="J244" i="1"/>
  <c r="G293" i="1"/>
  <c r="H340" i="1"/>
  <c r="I387" i="1"/>
  <c r="F435" i="1"/>
  <c r="J435" i="1"/>
  <c r="G483" i="1"/>
  <c r="H531" i="1"/>
  <c r="I578" i="1"/>
  <c r="F626" i="1"/>
  <c r="J626" i="1"/>
  <c r="G675" i="1"/>
  <c r="G101" i="1"/>
  <c r="H149" i="1"/>
  <c r="H101" i="1"/>
  <c r="I149" i="1"/>
  <c r="F196" i="1"/>
  <c r="J196" i="1"/>
  <c r="G244" i="1"/>
  <c r="H293" i="1"/>
  <c r="I340" i="1"/>
  <c r="F387" i="1"/>
  <c r="J387" i="1"/>
  <c r="G435" i="1"/>
  <c r="H483" i="1"/>
  <c r="I531" i="1"/>
  <c r="F578" i="1"/>
  <c r="J578" i="1"/>
  <c r="G626" i="1"/>
  <c r="H675" i="1"/>
  <c r="H52" i="1"/>
  <c r="F52" i="1"/>
  <c r="J52" i="1"/>
  <c r="I52" i="1"/>
  <c r="G52" i="1"/>
  <c r="F676" i="1" l="1"/>
  <c r="J676" i="1"/>
  <c r="G676" i="1"/>
  <c r="H676" i="1"/>
  <c r="I676" i="1"/>
  <c r="L67" i="1"/>
  <c r="L101" i="1"/>
  <c r="L434" i="1"/>
  <c r="L115" i="1"/>
  <c r="L149" i="1"/>
  <c r="L418" i="1"/>
  <c r="L412" i="1"/>
  <c r="L174" i="1"/>
  <c r="L180" i="1"/>
  <c r="L592" i="1"/>
  <c r="L626" i="1"/>
  <c r="L126" i="1"/>
  <c r="L132" i="1"/>
  <c r="L331" i="1"/>
  <c r="L371" i="1"/>
  <c r="L365" i="1"/>
  <c r="L466" i="1"/>
  <c r="L460" i="1"/>
  <c r="L100" i="1"/>
  <c r="L556" i="1"/>
  <c r="L562" i="1"/>
  <c r="L507" i="1"/>
  <c r="L513" i="1"/>
  <c r="L318" i="1"/>
  <c r="L323" i="1"/>
  <c r="L640" i="1"/>
  <c r="L675" i="1"/>
  <c r="L609" i="1"/>
  <c r="L603" i="1"/>
  <c r="L210" i="1"/>
  <c r="L244" i="1"/>
  <c r="L227" i="1"/>
  <c r="L221" i="1"/>
  <c r="L148" i="1"/>
  <c r="L676" i="1"/>
  <c r="L285" i="1"/>
  <c r="L530" i="1"/>
  <c r="L496" i="1"/>
  <c r="L531" i="1"/>
  <c r="L674" i="1"/>
  <c r="L78" i="1"/>
  <c r="L84" i="1"/>
  <c r="L449" i="1"/>
  <c r="L483" i="1"/>
  <c r="L196" i="1"/>
  <c r="L163" i="1"/>
  <c r="L578" i="1"/>
  <c r="L545" i="1"/>
  <c r="L482" i="1"/>
  <c r="L386" i="1"/>
  <c r="L657" i="1"/>
  <c r="L651" i="1"/>
  <c r="L307" i="1"/>
  <c r="L340" i="1"/>
  <c r="L141" i="1"/>
  <c r="L475" i="1"/>
  <c r="L236" i="1"/>
  <c r="L44" i="1"/>
  <c r="L195" i="1"/>
  <c r="L259" i="1"/>
  <c r="L293" i="1"/>
  <c r="L577" i="1"/>
  <c r="L339" i="1"/>
  <c r="L387" i="1"/>
  <c r="L354" i="1"/>
  <c r="L379" i="1"/>
  <c r="L93" i="1"/>
  <c r="L435" i="1"/>
  <c r="L401" i="1"/>
  <c r="L625" i="1"/>
  <c r="L243" i="1"/>
  <c r="L570" i="1"/>
  <c r="L51" i="1"/>
  <c r="L276" i="1"/>
  <c r="L270" i="1"/>
  <c r="L30" i="1"/>
  <c r="L37" i="1"/>
  <c r="L667" i="1"/>
  <c r="L618" i="1"/>
  <c r="L292" i="1"/>
  <c r="L20" i="1"/>
  <c r="L52" i="1"/>
  <c r="L427" i="1"/>
  <c r="L188" i="1"/>
  <c r="L523" i="1"/>
</calcChain>
</file>

<file path=xl/sharedStrings.xml><?xml version="1.0" encoding="utf-8"?>
<sst xmlns="http://schemas.openxmlformats.org/spreadsheetml/2006/main" count="928" uniqueCount="136">
  <si>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</si>
  <si>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</si>
  <si>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</si>
  <si>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</si>
  <si>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</si>
  <si>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</si>
  <si>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</si>
  <si>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</si>
  <si>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</si>
  <si>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</si>
  <si>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</si>
  <si>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</si>
  <si>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</si>
  <si>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</si>
  <si>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</si>
  <si>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</si>
  <si>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</si>
  <si>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</si>
  <si>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</si>
  <si>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</si>
  <si>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</si>
  <si>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</si>
  <si>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</si>
  <si>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</si>
  <si>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</si>
  <si>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</si>
  <si>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</si>
  <si>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</si>
  <si>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</si>
  <si>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</si>
  <si>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</si>
  <si>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</si>
  <si>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</si>
  <si>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</si>
  <si>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</si>
  <si>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</si>
  <si>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</si>
  <si>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</si>
  <si>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</si>
  <si>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</si>
  <si>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</si>
  <si>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</si>
  <si>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</si>
  <si>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</si>
  <si>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</si>
  <si>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"Пестречинская школа-интернат"</t>
  </si>
  <si>
    <t>Директор школы</t>
  </si>
  <si>
    <t>Зарипов Ф.Ф</t>
  </si>
  <si>
    <t>01.</t>
  </si>
  <si>
    <t>09.</t>
  </si>
  <si>
    <t>Каша манная</t>
  </si>
  <si>
    <t>Кофейный напиток</t>
  </si>
  <si>
    <t>Хлеб пшеничный</t>
  </si>
  <si>
    <t>Фрукты</t>
  </si>
  <si>
    <t>Масло</t>
  </si>
  <si>
    <t>Сыр</t>
  </si>
  <si>
    <t>Яйцо</t>
  </si>
  <si>
    <t>Салат из свеклы</t>
  </si>
  <si>
    <t>Щи из свежей капусты</t>
  </si>
  <si>
    <t>Плов из говядины</t>
  </si>
  <si>
    <t>Компот из сухофруктов</t>
  </si>
  <si>
    <t>Хлеб ржаной</t>
  </si>
  <si>
    <t>Сосиски</t>
  </si>
  <si>
    <t>сосиски</t>
  </si>
  <si>
    <t>сыр</t>
  </si>
  <si>
    <t>Какао</t>
  </si>
  <si>
    <t>Отварная птица</t>
  </si>
  <si>
    <t>Картофельное пюре</t>
  </si>
  <si>
    <t>Чай</t>
  </si>
  <si>
    <t>Хлеб пшеничный с маслом</t>
  </si>
  <si>
    <t>100/10</t>
  </si>
  <si>
    <t>Кисломолочный продукт</t>
  </si>
  <si>
    <t>Кондитерка</t>
  </si>
  <si>
    <t>Каша геркулесовая</t>
  </si>
  <si>
    <t>масло</t>
  </si>
  <si>
    <t>яйцо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</si>
  <si>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</si>
  <si>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</si>
  <si>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</si>
  <si>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</si>
  <si>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</si>
  <si>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Сок</t>
  </si>
  <si>
    <t>Рыбные биточки</t>
  </si>
  <si>
    <t>Каша гречневая</t>
  </si>
  <si>
    <t>Салат из свежей капусты</t>
  </si>
  <si>
    <t>Омлет</t>
  </si>
  <si>
    <t>Икра свекольная</t>
  </si>
  <si>
    <t>Рассольник</t>
  </si>
  <si>
    <t>Жаркое по домашнему</t>
  </si>
  <si>
    <t>Оладьи с повидлом</t>
  </si>
  <si>
    <t>Каша пшеничная</t>
  </si>
  <si>
    <t>Рыба тушеная</t>
  </si>
  <si>
    <t>Тертая морковь</t>
  </si>
  <si>
    <t>Чай с молоком</t>
  </si>
  <si>
    <t>Каша Дружба</t>
  </si>
  <si>
    <t>Борщ</t>
  </si>
  <si>
    <t>Котлеты из говядины</t>
  </si>
  <si>
    <t>Гречка рассыпчатая</t>
  </si>
  <si>
    <t>Компот из фруктов</t>
  </si>
  <si>
    <t>Пирожки печеный с капустой</t>
  </si>
  <si>
    <t>Отварные макароны</t>
  </si>
  <si>
    <t>Каша пшенная</t>
  </si>
  <si>
    <t>Суп рыбный</t>
  </si>
  <si>
    <t>Гуляш из говядины</t>
  </si>
  <si>
    <t>фрукт</t>
  </si>
  <si>
    <t>Котлеты рыбные</t>
  </si>
  <si>
    <t>Каша рисовая рассыпчатая</t>
  </si>
  <si>
    <t>Молоко кипяченное</t>
  </si>
  <si>
    <t>Яйцо вареное</t>
  </si>
  <si>
    <t>Суп рисовый</t>
  </si>
  <si>
    <t>Капуста тушеная</t>
  </si>
  <si>
    <t>Сосиска запеченая в тесте</t>
  </si>
  <si>
    <t>Суп гречневый</t>
  </si>
  <si>
    <t>Пирожки песочные с яблоками</t>
  </si>
  <si>
    <t>Рыбные котлеты</t>
  </si>
  <si>
    <t>Макароны с сыром</t>
  </si>
  <si>
    <t>Свекла нарезная</t>
  </si>
  <si>
    <t>Плоав из говядины</t>
  </si>
  <si>
    <t>Сосиски отварные</t>
  </si>
  <si>
    <t>Картофель отварной</t>
  </si>
  <si>
    <t>Рыбные тефтели</t>
  </si>
  <si>
    <t>Кисель</t>
  </si>
  <si>
    <t>Голубцы ленивые</t>
  </si>
  <si>
    <t>Слойка с повидлом</t>
  </si>
  <si>
    <t>суп молочный с макаронами</t>
  </si>
  <si>
    <t>Суп крестьянский с крупой</t>
  </si>
  <si>
    <t>Кнели куриные с рисом</t>
  </si>
  <si>
    <t>Соус сметанный</t>
  </si>
  <si>
    <t>Ватрушка</t>
  </si>
  <si>
    <t>Суп картофельный с бобами</t>
  </si>
  <si>
    <t>Творожная запеканка</t>
  </si>
  <si>
    <t>Суп молочный рисовый</t>
  </si>
  <si>
    <t>Запеканка картофельная с мясом</t>
  </si>
  <si>
    <t>Каша пшеная</t>
  </si>
  <si>
    <t>Бефстроганов из отварного мяса</t>
  </si>
  <si>
    <t>Треугольник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</si>
</sst>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0" borderId="2" xfId="0" applyFont="1" applyBorder="1"/>
    <xf numFmtId="0" fontId="12" fillId="5" borderId="27" xfId="0" applyFont="1" applyFill="1" applyBorder="1" applyAlignment="1" applyProtection="1">
      <alignment vertical="top" wrapText="1"/>
      <protection locked="0"/>
    </xf>
    <xf numFmtId="0" fontId="12" fillId="5" borderId="27" xfId="0" applyFont="1" applyFill="1" applyBorder="1" applyAlignment="1" applyProtection="1">
      <alignment horizontal="center" vertical="top" wrapText="1"/>
      <protection locked="0"/>
    </xf>
    <xf numFmtId="0" fontId="12" fillId="5" borderId="28" xfId="0" applyFont="1" applyFill="1" applyBorder="1" applyAlignment="1" applyProtection="1">
      <alignment horizontal="center" vertical="top" wrapText="1"/>
      <protection locked="0"/>
    </xf>
    <xf numFmtId="0" fontId="12" fillId="5" borderId="2" xfId="0" applyFont="1" applyFill="1" applyBorder="1" applyAlignment="1" applyProtection="1">
      <alignment vertical="top" wrapText="1"/>
      <protection locked="0"/>
    </xf>
    <xf numFmtId="0" fontId="12" fillId="5" borderId="19" xfId="0" applyFont="1" applyFill="1" applyBorder="1" applyAlignment="1" applyProtection="1">
      <alignment horizontal="center" vertical="top" wrapText="1"/>
      <protection locked="0"/>
    </xf>
    <xf numFmtId="0" fontId="12" fillId="5" borderId="2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6"/>
  <sheetViews>
    <sheetView tabSelected="1" zoomScale="140" zoomScaleNormal="14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29" sqref="E6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45</v>
      </c>
      <c r="D1" s="71"/>
      <c r="E1" s="71"/>
      <c r="F1" s="13" t="s">
        <v>16</v>
      </c>
      <c r="G1" s="2" t="s">
        <v>17</v>
      </c>
      <c r="H1" s="72" t="s">
        <v>46</v>
      </c>
      <c r="I1" s="72"/>
      <c r="J1" s="72"/>
      <c r="K1" s="72"/>
    </row>
    <row r="2" spans="1:12" ht="18" x14ac:dyDescent="0.2">
      <c r="A2" s="43" t="s">
        <v>6</v>
      </c>
      <c r="C2" s="2"/>
      <c r="G2" s="2" t="s">
        <v>18</v>
      </c>
      <c r="H2" s="72" t="s">
        <v>47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 t="s">
        <v>48</v>
      </c>
      <c r="I3" s="55" t="s">
        <v>49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50</v>
      </c>
      <c r="F6" s="48">
        <v>150</v>
      </c>
      <c r="G6" s="48">
        <v>4.4400000000000004</v>
      </c>
      <c r="H6" s="48">
        <v>5.99</v>
      </c>
      <c r="I6" s="48">
        <v>19.98</v>
      </c>
      <c r="J6" s="48">
        <v>151.52000000000001</v>
      </c>
      <c r="K6" s="49">
        <v>189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51</v>
      </c>
      <c r="F8" s="51">
        <v>200</v>
      </c>
      <c r="G8" s="51">
        <v>1.5</v>
      </c>
      <c r="H8" s="51">
        <v>1.3</v>
      </c>
      <c r="I8" s="51">
        <v>22.4</v>
      </c>
      <c r="J8" s="51">
        <v>107</v>
      </c>
      <c r="K8" s="52">
        <v>432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52</v>
      </c>
      <c r="F9" s="51">
        <v>100</v>
      </c>
      <c r="G9" s="51">
        <v>7.7</v>
      </c>
      <c r="H9" s="51">
        <v>2.4</v>
      </c>
      <c r="I9" s="51">
        <v>53.4</v>
      </c>
      <c r="J9" s="51">
        <v>254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53</v>
      </c>
      <c r="F10" s="51">
        <v>100</v>
      </c>
      <c r="G10" s="51">
        <v>0.9</v>
      </c>
      <c r="H10" s="51">
        <v>0.2</v>
      </c>
      <c r="I10" s="51">
        <v>8.1</v>
      </c>
      <c r="J10" s="51">
        <v>43</v>
      </c>
      <c r="K10" s="52"/>
      <c r="L10" s="51"/>
    </row>
    <row r="11" spans="1:12" ht="15" x14ac:dyDescent="0.25">
      <c r="A11" s="25"/>
      <c r="B11" s="16"/>
      <c r="C11" s="11"/>
      <c r="D11" s="7" t="s">
        <v>54</v>
      </c>
      <c r="E11" s="50" t="s">
        <v>54</v>
      </c>
      <c r="F11" s="51">
        <v>10</v>
      </c>
      <c r="G11" s="51">
        <v>0.1</v>
      </c>
      <c r="H11" s="51">
        <v>8.3000000000000007</v>
      </c>
      <c r="I11" s="51">
        <v>0.1</v>
      </c>
      <c r="J11" s="51">
        <v>74.8</v>
      </c>
      <c r="K11" s="52">
        <v>13</v>
      </c>
      <c r="L11" s="51"/>
    </row>
    <row r="12" spans="1:12" ht="15" x14ac:dyDescent="0.25">
      <c r="A12" s="25"/>
      <c r="B12" s="16"/>
      <c r="C12" s="11"/>
      <c r="D12" s="7" t="s">
        <v>55</v>
      </c>
      <c r="E12" s="50" t="s">
        <v>55</v>
      </c>
      <c r="F12" s="51">
        <v>12</v>
      </c>
      <c r="G12" s="51">
        <v>2.76</v>
      </c>
      <c r="H12" s="51">
        <v>3.56</v>
      </c>
      <c r="I12" s="51">
        <v>0</v>
      </c>
      <c r="J12" s="51">
        <v>43.6</v>
      </c>
      <c r="K12" s="52">
        <v>14</v>
      </c>
      <c r="L12" s="51"/>
    </row>
    <row r="13" spans="1:12" ht="15" x14ac:dyDescent="0.25">
      <c r="A13" s="25"/>
      <c r="B13" s="16"/>
      <c r="C13" s="11"/>
      <c r="D13" s="7" t="s">
        <v>56</v>
      </c>
      <c r="E13" s="50" t="s">
        <v>56</v>
      </c>
      <c r="F13" s="51">
        <v>40</v>
      </c>
      <c r="G13" s="51">
        <v>5.0999999999999996</v>
      </c>
      <c r="H13" s="51">
        <v>4.5999999999999996</v>
      </c>
      <c r="I13" s="51">
        <v>0.3</v>
      </c>
      <c r="J13" s="51">
        <v>63</v>
      </c>
      <c r="K13" s="52"/>
      <c r="L13" s="51"/>
    </row>
    <row r="14" spans="1:12" ht="15" x14ac:dyDescent="0.25">
      <c r="A14" s="25"/>
      <c r="B14" s="16"/>
      <c r="C14" s="11"/>
      <c r="D14" s="6"/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6"/>
      <c r="B16" s="18"/>
      <c r="C16" s="8"/>
      <c r="D16" s="19" t="s">
        <v>39</v>
      </c>
      <c r="E16" s="9"/>
      <c r="F16" s="21">
        <f>SUM(F6:F15)</f>
        <v>612</v>
      </c>
      <c r="G16" s="21">
        <f t="shared" ref="G16:J16" si="0">SUM(G6:G15)</f>
        <v>22.5</v>
      </c>
      <c r="H16" s="21">
        <f t="shared" si="0"/>
        <v>26.349999999999994</v>
      </c>
      <c r="I16" s="21">
        <f t="shared" si="0"/>
        <v>104.27999999999999</v>
      </c>
      <c r="J16" s="21">
        <f t="shared" si="0"/>
        <v>736.92</v>
      </c>
      <c r="K16" s="27"/>
      <c r="L16" s="21">
        <f t="shared" ref="L16" si="1">SUM(L6:L15)</f>
        <v>0</v>
      </c>
    </row>
    <row r="17" spans="1:12" ht="15" x14ac:dyDescent="0.25">
      <c r="A17" s="28">
        <f>A6</f>
        <v>1</v>
      </c>
      <c r="B17" s="14">
        <f>B6</f>
        <v>1</v>
      </c>
      <c r="C17" s="10" t="s">
        <v>25</v>
      </c>
      <c r="D17" s="12" t="s">
        <v>24</v>
      </c>
      <c r="E17" s="50"/>
      <c r="F17" s="51"/>
      <c r="G17" s="51"/>
      <c r="H17" s="51"/>
      <c r="I17" s="51"/>
      <c r="J17" s="51"/>
      <c r="K17" s="52"/>
      <c r="L17" s="51"/>
    </row>
    <row r="18" spans="1:12" ht="15" x14ac:dyDescent="0.25">
      <c r="A18" s="25"/>
      <c r="B18" s="16"/>
      <c r="C18" s="11"/>
      <c r="D18" s="6"/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6"/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6"/>
      <c r="B20" s="18"/>
      <c r="C20" s="8"/>
      <c r="D20" s="19" t="s">
        <v>39</v>
      </c>
      <c r="E20" s="9"/>
      <c r="F20" s="21">
        <f>SUM(F17:F19)</f>
        <v>0</v>
      </c>
      <c r="G20" s="21">
        <f t="shared" ref="G20:J20" si="2">SUM(G17:G19)</f>
        <v>0</v>
      </c>
      <c r="H20" s="21">
        <f t="shared" si="2"/>
        <v>0</v>
      </c>
      <c r="I20" s="21">
        <f t="shared" si="2"/>
        <v>0</v>
      </c>
      <c r="J20" s="21">
        <f t="shared" si="2"/>
        <v>0</v>
      </c>
      <c r="K20" s="27"/>
      <c r="L20" s="21">
        <f ca="1">SUM(L17:L25)</f>
        <v>0</v>
      </c>
    </row>
    <row r="21" spans="1:12" ht="15" x14ac:dyDescent="0.25">
      <c r="A21" s="28">
        <f>A6</f>
        <v>1</v>
      </c>
      <c r="B21" s="14">
        <f>B6</f>
        <v>1</v>
      </c>
      <c r="C21" s="10" t="s">
        <v>26</v>
      </c>
      <c r="D21" s="7" t="s">
        <v>27</v>
      </c>
      <c r="E21" s="50" t="s">
        <v>57</v>
      </c>
      <c r="F21" s="51">
        <v>80</v>
      </c>
      <c r="G21" s="51">
        <v>1.4</v>
      </c>
      <c r="H21" s="51">
        <v>5.9</v>
      </c>
      <c r="I21" s="51">
        <v>8.1</v>
      </c>
      <c r="J21" s="51">
        <v>91</v>
      </c>
      <c r="K21" s="52"/>
      <c r="L21" s="51"/>
    </row>
    <row r="22" spans="1:12" ht="15" x14ac:dyDescent="0.25">
      <c r="A22" s="25"/>
      <c r="B22" s="16"/>
      <c r="C22" s="11"/>
      <c r="D22" s="7" t="s">
        <v>28</v>
      </c>
      <c r="E22" s="50" t="s">
        <v>58</v>
      </c>
      <c r="F22" s="51">
        <v>250</v>
      </c>
      <c r="G22" s="51">
        <v>2.8</v>
      </c>
      <c r="H22" s="51">
        <v>4.0999999999999996</v>
      </c>
      <c r="I22" s="51">
        <v>7.6</v>
      </c>
      <c r="J22" s="51">
        <v>80</v>
      </c>
      <c r="K22" s="52">
        <v>84</v>
      </c>
      <c r="L22" s="51"/>
    </row>
    <row r="23" spans="1:12" ht="15" x14ac:dyDescent="0.25">
      <c r="A23" s="25"/>
      <c r="B23" s="16"/>
      <c r="C23" s="11"/>
      <c r="D23" s="7" t="s">
        <v>29</v>
      </c>
      <c r="E23" s="50" t="s">
        <v>59</v>
      </c>
      <c r="F23" s="51">
        <v>150</v>
      </c>
      <c r="G23" s="51">
        <v>16.84</v>
      </c>
      <c r="H23" s="51">
        <v>16.739999999999998</v>
      </c>
      <c r="I23" s="51">
        <v>24.66</v>
      </c>
      <c r="J23" s="51">
        <v>316.79000000000002</v>
      </c>
      <c r="K23" s="52">
        <v>265</v>
      </c>
      <c r="L23" s="51"/>
    </row>
    <row r="24" spans="1:12" ht="15" x14ac:dyDescent="0.25">
      <c r="A24" s="25"/>
      <c r="B24" s="16"/>
      <c r="C24" s="11"/>
      <c r="D24" s="7" t="s">
        <v>30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7" t="s">
        <v>31</v>
      </c>
      <c r="E25" s="50" t="s">
        <v>60</v>
      </c>
      <c r="F25" s="51">
        <v>200</v>
      </c>
      <c r="G25" s="51">
        <v>0.6</v>
      </c>
      <c r="H25" s="51">
        <v>0.1</v>
      </c>
      <c r="I25" s="51">
        <v>31.7</v>
      </c>
      <c r="J25" s="51">
        <v>131</v>
      </c>
      <c r="K25" s="52">
        <v>402</v>
      </c>
      <c r="L25" s="51"/>
    </row>
    <row r="26" spans="1:12" ht="15" x14ac:dyDescent="0.25">
      <c r="A26" s="25"/>
      <c r="B26" s="16"/>
      <c r="C26" s="11"/>
      <c r="D26" s="7" t="s">
        <v>32</v>
      </c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5"/>
      <c r="B27" s="16"/>
      <c r="C27" s="11"/>
      <c r="D27" s="7" t="s">
        <v>33</v>
      </c>
      <c r="E27" s="50" t="s">
        <v>61</v>
      </c>
      <c r="F27" s="51">
        <v>150</v>
      </c>
      <c r="G27" s="51">
        <v>12.7</v>
      </c>
      <c r="H27" s="51">
        <v>4.9000000000000004</v>
      </c>
      <c r="I27" s="51">
        <v>63.7</v>
      </c>
      <c r="J27" s="51">
        <v>388</v>
      </c>
      <c r="K27" s="52"/>
      <c r="L27" s="51"/>
    </row>
    <row r="28" spans="1:12" ht="15" x14ac:dyDescent="0.25">
      <c r="A28" s="25"/>
      <c r="B28" s="16"/>
      <c r="C28" s="11"/>
      <c r="D28" s="6"/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6"/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6"/>
      <c r="B30" s="18"/>
      <c r="C30" s="8"/>
      <c r="D30" s="19" t="s">
        <v>39</v>
      </c>
      <c r="E30" s="9"/>
      <c r="F30" s="21">
        <f>SUM(F21:F29)</f>
        <v>830</v>
      </c>
      <c r="G30" s="21">
        <f t="shared" ref="G30:J30" si="3">SUM(G21:G29)</f>
        <v>34.340000000000003</v>
      </c>
      <c r="H30" s="21">
        <f t="shared" si="3"/>
        <v>31.740000000000002</v>
      </c>
      <c r="I30" s="21">
        <f t="shared" si="3"/>
        <v>135.76</v>
      </c>
      <c r="J30" s="21">
        <f t="shared" si="3"/>
        <v>1006.79</v>
      </c>
      <c r="K30" s="27"/>
      <c r="L30" s="21">
        <f ca="1">SUM(L27:L37)</f>
        <v>0</v>
      </c>
    </row>
    <row r="31" spans="1:12" ht="15" x14ac:dyDescent="0.25">
      <c r="A31" s="28">
        <f>A6</f>
        <v>1</v>
      </c>
      <c r="B31" s="14">
        <f>B6</f>
        <v>1</v>
      </c>
      <c r="C31" s="10" t="s">
        <v>34</v>
      </c>
      <c r="D31" s="12" t="s">
        <v>35</v>
      </c>
      <c r="E31" s="50" t="s">
        <v>52</v>
      </c>
      <c r="F31" s="51">
        <v>30</v>
      </c>
      <c r="G31" s="51">
        <v>2.2999999999999998</v>
      </c>
      <c r="H31" s="51">
        <v>0.72</v>
      </c>
      <c r="I31" s="51">
        <v>16</v>
      </c>
      <c r="J31" s="51">
        <v>76.2</v>
      </c>
      <c r="K31" s="52"/>
      <c r="L31" s="51"/>
    </row>
    <row r="32" spans="1:12" ht="15" x14ac:dyDescent="0.25">
      <c r="A32" s="25"/>
      <c r="B32" s="16"/>
      <c r="C32" s="11"/>
      <c r="D32" s="12" t="s">
        <v>63</v>
      </c>
      <c r="E32" s="50" t="s">
        <v>62</v>
      </c>
      <c r="F32" s="51">
        <v>80</v>
      </c>
      <c r="G32" s="51">
        <v>6.4</v>
      </c>
      <c r="H32" s="51">
        <v>13.9</v>
      </c>
      <c r="I32" s="51">
        <v>0.2</v>
      </c>
      <c r="J32" s="51">
        <v>15.11</v>
      </c>
      <c r="K32" s="52"/>
      <c r="L32" s="51"/>
    </row>
    <row r="33" spans="1:12" ht="15" x14ac:dyDescent="0.25">
      <c r="A33" s="25"/>
      <c r="B33" s="16"/>
      <c r="C33" s="11"/>
      <c r="D33" s="12" t="s">
        <v>64</v>
      </c>
      <c r="E33" s="50" t="s">
        <v>55</v>
      </c>
      <c r="F33" s="51">
        <v>15</v>
      </c>
      <c r="G33" s="51">
        <v>3.45</v>
      </c>
      <c r="H33" s="51">
        <v>4.45</v>
      </c>
      <c r="I33" s="51">
        <v>0</v>
      </c>
      <c r="J33" s="51">
        <v>54.5</v>
      </c>
      <c r="K33" s="52">
        <v>14</v>
      </c>
      <c r="L33" s="51"/>
    </row>
    <row r="34" spans="1:12" ht="15" x14ac:dyDescent="0.25">
      <c r="A34" s="25"/>
      <c r="B34" s="16"/>
      <c r="C34" s="11"/>
      <c r="D34" s="12" t="s">
        <v>31</v>
      </c>
      <c r="E34" s="50" t="s">
        <v>65</v>
      </c>
      <c r="F34" s="51">
        <v>200</v>
      </c>
      <c r="G34" s="51">
        <v>2.9</v>
      </c>
      <c r="H34" s="51">
        <v>1.5</v>
      </c>
      <c r="I34" s="51">
        <v>24.8</v>
      </c>
      <c r="J34" s="51">
        <v>134</v>
      </c>
      <c r="K34" s="52">
        <v>275</v>
      </c>
      <c r="L34" s="51"/>
    </row>
    <row r="35" spans="1:12" ht="15" x14ac:dyDescent="0.25">
      <c r="A35" s="25"/>
      <c r="B35" s="16"/>
      <c r="C35" s="11"/>
      <c r="D35" s="12" t="s">
        <v>24</v>
      </c>
      <c r="E35" s="50" t="s">
        <v>53</v>
      </c>
      <c r="F35" s="51">
        <v>200</v>
      </c>
      <c r="G35" s="51">
        <v>1.8</v>
      </c>
      <c r="H35" s="51">
        <v>0.4</v>
      </c>
      <c r="I35" s="51">
        <v>16.2</v>
      </c>
      <c r="J35" s="51">
        <v>86</v>
      </c>
      <c r="K35" s="52"/>
      <c r="L35" s="51"/>
    </row>
    <row r="36" spans="1:12" ht="15" x14ac:dyDescent="0.25">
      <c r="A36" s="25"/>
      <c r="B36" s="16"/>
      <c r="C36" s="11"/>
      <c r="D36" s="6"/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6"/>
      <c r="B37" s="18"/>
      <c r="C37" s="8"/>
      <c r="D37" s="19" t="s">
        <v>39</v>
      </c>
      <c r="E37" s="9"/>
      <c r="F37" s="21">
        <f>SUM(F31:F36)</f>
        <v>525</v>
      </c>
      <c r="G37" s="21">
        <f>SUM(G31:G36)</f>
        <v>16.849999999999998</v>
      </c>
      <c r="H37" s="21">
        <f>SUM(H31:H36)</f>
        <v>20.97</v>
      </c>
      <c r="I37" s="21">
        <f>SUM(I31:I36)</f>
        <v>57.2</v>
      </c>
      <c r="J37" s="21">
        <f>SUM(J31:J36)</f>
        <v>365.81</v>
      </c>
      <c r="K37" s="27"/>
      <c r="L37" s="21">
        <f ca="1">SUM(L28:L36)</f>
        <v>0</v>
      </c>
    </row>
    <row r="38" spans="1:12" ht="15" x14ac:dyDescent="0.25">
      <c r="A38" s="28">
        <f>A6</f>
        <v>1</v>
      </c>
      <c r="B38" s="14">
        <f>B6</f>
        <v>1</v>
      </c>
      <c r="C38" s="10" t="s">
        <v>36</v>
      </c>
      <c r="D38" s="7" t="s">
        <v>21</v>
      </c>
      <c r="E38" s="50" t="s">
        <v>66</v>
      </c>
      <c r="F38" s="51">
        <v>80</v>
      </c>
      <c r="G38" s="51">
        <v>3.16</v>
      </c>
      <c r="H38" s="51">
        <v>0.81</v>
      </c>
      <c r="I38" s="51">
        <v>0.09</v>
      </c>
      <c r="J38" s="51">
        <v>20.38</v>
      </c>
      <c r="K38" s="52">
        <v>307</v>
      </c>
      <c r="L38" s="51"/>
    </row>
    <row r="39" spans="1:12" ht="15" x14ac:dyDescent="0.25">
      <c r="A39" s="25"/>
      <c r="B39" s="16"/>
      <c r="C39" s="11"/>
      <c r="D39" s="7" t="s">
        <v>30</v>
      </c>
      <c r="E39" s="50" t="s">
        <v>67</v>
      </c>
      <c r="F39" s="51">
        <v>150</v>
      </c>
      <c r="G39" s="51">
        <v>3.7</v>
      </c>
      <c r="H39" s="51">
        <v>7.7</v>
      </c>
      <c r="I39" s="51">
        <v>23.2</v>
      </c>
      <c r="J39" s="51">
        <v>177.3</v>
      </c>
      <c r="K39" s="52">
        <v>125</v>
      </c>
      <c r="L39" s="51"/>
    </row>
    <row r="40" spans="1:12" ht="15" x14ac:dyDescent="0.25">
      <c r="A40" s="25"/>
      <c r="B40" s="16"/>
      <c r="C40" s="11"/>
      <c r="D40" s="7" t="s">
        <v>31</v>
      </c>
      <c r="E40" s="50" t="s">
        <v>68</v>
      </c>
      <c r="F40" s="51">
        <v>200</v>
      </c>
      <c r="G40" s="51">
        <v>0.22</v>
      </c>
      <c r="H40" s="51">
        <v>0</v>
      </c>
      <c r="I40" s="51">
        <v>14</v>
      </c>
      <c r="J40" s="51">
        <v>48</v>
      </c>
      <c r="K40" s="52">
        <v>430</v>
      </c>
      <c r="L40" s="51"/>
    </row>
    <row r="41" spans="1:12" ht="15" x14ac:dyDescent="0.25">
      <c r="A41" s="25"/>
      <c r="B41" s="16"/>
      <c r="C41" s="11"/>
      <c r="D41" s="7" t="s">
        <v>23</v>
      </c>
      <c r="E41" s="50" t="s">
        <v>69</v>
      </c>
      <c r="F41" s="51" t="s">
        <v>70</v>
      </c>
      <c r="G41" s="51">
        <v>7.7</v>
      </c>
      <c r="H41" s="51">
        <v>2.4</v>
      </c>
      <c r="I41" s="51">
        <v>53.4</v>
      </c>
      <c r="J41" s="51">
        <v>254</v>
      </c>
      <c r="K41" s="52"/>
      <c r="L41" s="51"/>
    </row>
    <row r="42" spans="1:12" ht="15" x14ac:dyDescent="0.25">
      <c r="A42" s="25"/>
      <c r="B42" s="16"/>
      <c r="C42" s="11"/>
      <c r="D42" s="6"/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6"/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6"/>
      <c r="B44" s="18"/>
      <c r="C44" s="8"/>
      <c r="D44" s="19" t="s">
        <v>39</v>
      </c>
      <c r="E44" s="9"/>
      <c r="F44" s="21">
        <f>SUM(F38:F43)</f>
        <v>430</v>
      </c>
      <c r="G44" s="21">
        <f t="shared" ref="G44:J44" si="4">SUM(G38:G43)</f>
        <v>14.780000000000001</v>
      </c>
      <c r="H44" s="21">
        <f t="shared" si="4"/>
        <v>10.91</v>
      </c>
      <c r="I44" s="21">
        <f t="shared" si="4"/>
        <v>90.69</v>
      </c>
      <c r="J44" s="21">
        <f t="shared" si="4"/>
        <v>499.68</v>
      </c>
      <c r="K44" s="27"/>
      <c r="L44" s="21">
        <f ca="1">SUM(L38:L46)</f>
        <v>0</v>
      </c>
    </row>
    <row r="45" spans="1:12" ht="15" x14ac:dyDescent="0.25">
      <c r="A45" s="28">
        <f>A6</f>
        <v>1</v>
      </c>
      <c r="B45" s="14">
        <f>B6</f>
        <v>1</v>
      </c>
      <c r="C45" s="10" t="s">
        <v>37</v>
      </c>
      <c r="D45" s="12" t="s">
        <v>38</v>
      </c>
      <c r="E45" s="50" t="s">
        <v>71</v>
      </c>
      <c r="F45" s="51">
        <v>200</v>
      </c>
      <c r="G45" s="51">
        <v>6.06</v>
      </c>
      <c r="H45" s="51">
        <v>5.27</v>
      </c>
      <c r="I45" s="51">
        <v>10.029999999999999</v>
      </c>
      <c r="J45" s="51">
        <v>122.27</v>
      </c>
      <c r="K45" s="52"/>
      <c r="L45" s="51"/>
    </row>
    <row r="46" spans="1:12" ht="15" x14ac:dyDescent="0.25">
      <c r="A46" s="25"/>
      <c r="B46" s="16"/>
      <c r="C46" s="11"/>
      <c r="D46" s="12" t="s">
        <v>35</v>
      </c>
      <c r="E46" s="50" t="s">
        <v>72</v>
      </c>
      <c r="F46" s="51">
        <v>30</v>
      </c>
      <c r="G46" s="51">
        <v>1.8</v>
      </c>
      <c r="H46" s="51">
        <v>1.4</v>
      </c>
      <c r="I46" s="51">
        <v>22.6</v>
      </c>
      <c r="J46" s="51">
        <v>109</v>
      </c>
      <c r="K46" s="52"/>
      <c r="L46" s="51"/>
    </row>
    <row r="47" spans="1:12" ht="15" x14ac:dyDescent="0.25">
      <c r="A47" s="25"/>
      <c r="B47" s="16"/>
      <c r="C47" s="11"/>
      <c r="D47" s="12" t="s">
        <v>31</v>
      </c>
      <c r="E47" s="50"/>
      <c r="F47" s="51"/>
      <c r="G47" s="51"/>
      <c r="H47" s="51"/>
      <c r="I47" s="51"/>
      <c r="J47" s="51"/>
      <c r="K47" s="52"/>
      <c r="L47" s="51"/>
    </row>
    <row r="48" spans="1:12" ht="15" x14ac:dyDescent="0.25">
      <c r="A48" s="25"/>
      <c r="B48" s="16"/>
      <c r="C48" s="11"/>
      <c r="D48" s="12" t="s">
        <v>24</v>
      </c>
      <c r="E48" s="50"/>
      <c r="F48" s="51"/>
      <c r="G48" s="51"/>
      <c r="H48" s="51"/>
      <c r="I48" s="51"/>
      <c r="J48" s="51"/>
      <c r="K48" s="52"/>
      <c r="L48" s="51"/>
    </row>
    <row r="49" spans="1:12" ht="15" x14ac:dyDescent="0.25">
      <c r="A49" s="2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25"/>
      <c r="B50" s="16"/>
      <c r="C50" s="11"/>
      <c r="D50" s="6"/>
      <c r="E50" s="50"/>
      <c r="F50" s="51"/>
      <c r="G50" s="51"/>
      <c r="H50" s="51"/>
      <c r="I50" s="51"/>
      <c r="J50" s="51"/>
      <c r="K50" s="52"/>
      <c r="L50" s="51"/>
    </row>
    <row r="51" spans="1:12" ht="15" x14ac:dyDescent="0.25">
      <c r="A51" s="26"/>
      <c r="B51" s="18"/>
      <c r="C51" s="8"/>
      <c r="D51" s="20" t="s">
        <v>39</v>
      </c>
      <c r="E51" s="9"/>
      <c r="F51" s="21">
        <f>SUM(F45:F50)</f>
        <v>230</v>
      </c>
      <c r="G51" s="21">
        <f t="shared" ref="G51:J51" si="5">SUM(G45:G50)</f>
        <v>7.8599999999999994</v>
      </c>
      <c r="H51" s="21">
        <f t="shared" si="5"/>
        <v>6.67</v>
      </c>
      <c r="I51" s="21">
        <f t="shared" si="5"/>
        <v>32.630000000000003</v>
      </c>
      <c r="J51" s="21">
        <f t="shared" si="5"/>
        <v>231.26999999999998</v>
      </c>
      <c r="K51" s="27"/>
      <c r="L51" s="21">
        <f ca="1">SUM(L45:L53)</f>
        <v>0</v>
      </c>
    </row>
    <row r="52" spans="1:12" ht="15" x14ac:dyDescent="0.2">
      <c r="A52" s="31">
        <f>A6</f>
        <v>1</v>
      </c>
      <c r="B52" s="32">
        <f>B6</f>
        <v>1</v>
      </c>
      <c r="C52" s="68" t="s">
        <v>4</v>
      </c>
      <c r="D52" s="69"/>
      <c r="E52" s="33"/>
      <c r="F52" s="34">
        <f>F16+F20+F30+F37+F44+F51</f>
        <v>2627</v>
      </c>
      <c r="G52" s="34">
        <f>G16+G20+G30+G37+G44+G51</f>
        <v>96.33</v>
      </c>
      <c r="H52" s="34">
        <f>H16+H20+H30+H37+H44+H51</f>
        <v>96.64</v>
      </c>
      <c r="I52" s="34">
        <f>I16+I20+I30+I37+I44+I51</f>
        <v>420.55999999999995</v>
      </c>
      <c r="J52" s="34">
        <f>J16+J20+J30+J37+J44+J51</f>
        <v>2840.47</v>
      </c>
      <c r="K52" s="35"/>
      <c r="L52" s="34">
        <f ca="1">L16+L20+L30+L37+L44+L51</f>
        <v>0</v>
      </c>
    </row>
    <row r="53" spans="1:12" ht="15" x14ac:dyDescent="0.25">
      <c r="A53" s="15">
        <v>1</v>
      </c>
      <c r="B53" s="16">
        <v>2</v>
      </c>
      <c r="C53" s="24" t="s">
        <v>20</v>
      </c>
      <c r="D53" s="5" t="s">
        <v>21</v>
      </c>
      <c r="E53" s="47" t="s">
        <v>73</v>
      </c>
      <c r="F53" s="48">
        <v>150</v>
      </c>
      <c r="G53" s="48">
        <v>5.95</v>
      </c>
      <c r="H53" s="48">
        <v>7.56</v>
      </c>
      <c r="I53" s="48">
        <v>24.62</v>
      </c>
      <c r="J53" s="48">
        <v>190.61</v>
      </c>
      <c r="K53" s="49">
        <v>184</v>
      </c>
      <c r="L53" s="48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5"/>
      <c r="B55" s="16"/>
      <c r="C55" s="11"/>
      <c r="D55" s="7" t="s">
        <v>22</v>
      </c>
      <c r="E55" s="50" t="s">
        <v>65</v>
      </c>
      <c r="F55" s="51">
        <v>200</v>
      </c>
      <c r="G55" s="51">
        <v>2.9</v>
      </c>
      <c r="H55" s="51">
        <v>1.5</v>
      </c>
      <c r="I55" s="51">
        <v>24.8</v>
      </c>
      <c r="J55" s="51">
        <v>134</v>
      </c>
      <c r="K55" s="52">
        <v>275</v>
      </c>
      <c r="L55" s="51"/>
    </row>
    <row r="56" spans="1:12" ht="15" x14ac:dyDescent="0.25">
      <c r="A56" s="15"/>
      <c r="B56" s="16"/>
      <c r="C56" s="11"/>
      <c r="D56" s="7" t="s">
        <v>23</v>
      </c>
      <c r="E56" s="50" t="s">
        <v>52</v>
      </c>
      <c r="F56" s="51">
        <v>100</v>
      </c>
      <c r="G56" s="51">
        <v>7.7</v>
      </c>
      <c r="H56" s="51">
        <v>2.4</v>
      </c>
      <c r="I56" s="51">
        <v>53.4</v>
      </c>
      <c r="J56" s="51">
        <v>254</v>
      </c>
      <c r="K56" s="52"/>
      <c r="L56" s="51"/>
    </row>
    <row r="57" spans="1:12" ht="15" x14ac:dyDescent="0.25">
      <c r="A57" s="15"/>
      <c r="B57" s="16"/>
      <c r="C57" s="11"/>
      <c r="D57" s="7" t="s">
        <v>74</v>
      </c>
      <c r="E57" s="50" t="s">
        <v>54</v>
      </c>
      <c r="F57" s="51">
        <v>10</v>
      </c>
      <c r="G57" s="51">
        <v>0.1</v>
      </c>
      <c r="H57" s="51">
        <v>8.3000000000000007</v>
      </c>
      <c r="I57" s="51">
        <v>0.1</v>
      </c>
      <c r="J57" s="51">
        <v>74.8</v>
      </c>
      <c r="K57" s="52">
        <v>13</v>
      </c>
      <c r="L57" s="51"/>
    </row>
    <row r="58" spans="1:12" ht="15" x14ac:dyDescent="0.25">
      <c r="A58" s="15"/>
      <c r="B58" s="16"/>
      <c r="C58" s="11"/>
      <c r="D58" s="7" t="s">
        <v>64</v>
      </c>
      <c r="E58" s="50" t="s">
        <v>55</v>
      </c>
      <c r="F58" s="51">
        <v>12</v>
      </c>
      <c r="G58" s="51">
        <v>2.76</v>
      </c>
      <c r="H58" s="51">
        <v>3.56</v>
      </c>
      <c r="I58" s="51">
        <v>0</v>
      </c>
      <c r="J58" s="51">
        <v>43.6</v>
      </c>
      <c r="K58" s="52">
        <v>14</v>
      </c>
      <c r="L58" s="51"/>
    </row>
    <row r="59" spans="1:12" ht="15" x14ac:dyDescent="0.25">
      <c r="A59" s="15"/>
      <c r="B59" s="16"/>
      <c r="C59" s="11"/>
      <c r="D59" s="7" t="s">
        <v>75</v>
      </c>
      <c r="E59" s="50" t="s">
        <v>56</v>
      </c>
      <c r="F59" s="51">
        <v>40</v>
      </c>
      <c r="G59" s="51">
        <v>5.0999999999999996</v>
      </c>
      <c r="H59" s="51">
        <v>4.5999999999999996</v>
      </c>
      <c r="I59" s="51">
        <v>0.3</v>
      </c>
      <c r="J59" s="51">
        <v>63</v>
      </c>
      <c r="K59" s="52">
        <v>213</v>
      </c>
      <c r="L59" s="51"/>
    </row>
    <row r="60" spans="1:12" ht="15" x14ac:dyDescent="0.25">
      <c r="A60" s="15"/>
      <c r="B60" s="16"/>
      <c r="C60" s="11"/>
      <c r="D60" s="7" t="s">
        <v>24</v>
      </c>
      <c r="E60" s="50" t="s">
        <v>53</v>
      </c>
      <c r="F60" s="51">
        <v>100</v>
      </c>
      <c r="G60" s="51">
        <v>0.9</v>
      </c>
      <c r="H60" s="51">
        <v>0.2</v>
      </c>
      <c r="I60" s="51">
        <v>8.1</v>
      </c>
      <c r="J60" s="51">
        <v>43</v>
      </c>
      <c r="K60" s="52"/>
      <c r="L60" s="51"/>
    </row>
    <row r="61" spans="1:12" ht="15" x14ac:dyDescent="0.25">
      <c r="A61" s="15"/>
      <c r="B61" s="16"/>
      <c r="C61" s="11"/>
      <c r="D61" s="6"/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6"/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7"/>
      <c r="B63" s="18"/>
      <c r="C63" s="8"/>
      <c r="D63" s="19" t="s">
        <v>39</v>
      </c>
      <c r="E63" s="9"/>
      <c r="F63" s="21">
        <f>SUM(F53:F62)</f>
        <v>612</v>
      </c>
      <c r="G63" s="21">
        <f t="shared" ref="G63" si="6">SUM(G53:G62)</f>
        <v>25.410000000000004</v>
      </c>
      <c r="H63" s="21">
        <f t="shared" ref="H63" si="7">SUM(H53:H62)</f>
        <v>28.119999999999994</v>
      </c>
      <c r="I63" s="21">
        <f t="shared" ref="I63" si="8">SUM(I53:I62)</f>
        <v>111.31999999999998</v>
      </c>
      <c r="J63" s="21">
        <f t="shared" ref="J63" si="9">SUM(J53:J62)</f>
        <v>803.01</v>
      </c>
      <c r="K63" s="27"/>
      <c r="L63" s="21">
        <f>SUM(L53:L62)</f>
        <v>0</v>
      </c>
    </row>
    <row r="64" spans="1:12" ht="15" x14ac:dyDescent="0.25">
      <c r="A64" s="14">
        <f>A53</f>
        <v>1</v>
      </c>
      <c r="B64" s="14">
        <f>B53</f>
        <v>2</v>
      </c>
      <c r="C64" s="10" t="s">
        <v>25</v>
      </c>
      <c r="D64" s="12" t="s">
        <v>24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6"/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7"/>
      <c r="B67" s="18"/>
      <c r="C67" s="8"/>
      <c r="D67" s="19" t="s">
        <v>39</v>
      </c>
      <c r="E67" s="9"/>
      <c r="F67" s="21">
        <f>SUM(F64:F66)</f>
        <v>0</v>
      </c>
      <c r="G67" s="21">
        <f t="shared" ref="G67" si="10">SUM(G64:G66)</f>
        <v>0</v>
      </c>
      <c r="H67" s="21">
        <f t="shared" ref="H67" si="11">SUM(H64:H66)</f>
        <v>0</v>
      </c>
      <c r="I67" s="21">
        <f t="shared" ref="I67" si="12">SUM(I64:I66)</f>
        <v>0</v>
      </c>
      <c r="J67" s="21">
        <f t="shared" ref="J67" si="13">SUM(J64:J66)</f>
        <v>0</v>
      </c>
      <c r="K67" s="27"/>
      <c r="L67" s="21">
        <f t="shared" ref="L67" ca="1" si="14">SUM(L64:L72)</f>
        <v>0</v>
      </c>
    </row>
    <row r="68" spans="1:12" ht="15" x14ac:dyDescent="0.25">
      <c r="A68" s="14">
        <f>A53</f>
        <v>1</v>
      </c>
      <c r="B68" s="14">
        <f>B53</f>
        <v>2</v>
      </c>
      <c r="C68" s="10" t="s">
        <v>26</v>
      </c>
      <c r="D68" s="7" t="s">
        <v>27</v>
      </c>
      <c r="E68" s="50" t="s">
        <v>76</v>
      </c>
      <c r="F68" s="51">
        <v>80</v>
      </c>
      <c r="G68" s="51">
        <v>1.1200000000000001</v>
      </c>
      <c r="H68" s="51">
        <v>8.08</v>
      </c>
      <c r="I68" s="51">
        <v>5.28</v>
      </c>
      <c r="J68" s="51">
        <v>98.4</v>
      </c>
      <c r="K68" s="52">
        <v>51</v>
      </c>
      <c r="L68" s="51"/>
    </row>
    <row r="69" spans="1:12" ht="15" x14ac:dyDescent="0.25">
      <c r="A69" s="15"/>
      <c r="B69" s="16"/>
      <c r="C69" s="11"/>
      <c r="D69" s="7" t="s">
        <v>28</v>
      </c>
      <c r="E69" s="50" t="s">
        <v>77</v>
      </c>
      <c r="F69" s="51">
        <v>250</v>
      </c>
      <c r="G69" s="51">
        <v>3.9</v>
      </c>
      <c r="H69" s="51">
        <v>1.8</v>
      </c>
      <c r="I69" s="51">
        <v>20</v>
      </c>
      <c r="J69" s="51">
        <v>121</v>
      </c>
      <c r="K69" s="52">
        <v>100</v>
      </c>
      <c r="L69" s="51"/>
    </row>
    <row r="70" spans="1:12" ht="15" x14ac:dyDescent="0.25">
      <c r="A70" s="15"/>
      <c r="B70" s="16"/>
      <c r="C70" s="11"/>
      <c r="D70" s="7" t="s">
        <v>29</v>
      </c>
      <c r="E70" s="50" t="s">
        <v>78</v>
      </c>
      <c r="F70" s="51">
        <v>150</v>
      </c>
      <c r="G70" s="51">
        <v>3.23</v>
      </c>
      <c r="H70" s="51">
        <v>11.66</v>
      </c>
      <c r="I70" s="51">
        <v>12.13</v>
      </c>
      <c r="J70" s="51">
        <v>167.48</v>
      </c>
      <c r="K70" s="52">
        <v>141</v>
      </c>
      <c r="L70" s="51"/>
    </row>
    <row r="71" spans="1:12" ht="15" x14ac:dyDescent="0.25">
      <c r="A71" s="15"/>
      <c r="B71" s="16"/>
      <c r="C71" s="11"/>
      <c r="D71" s="7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7" t="s">
        <v>31</v>
      </c>
      <c r="E72" s="50" t="s">
        <v>68</v>
      </c>
      <c r="F72" s="51">
        <v>200</v>
      </c>
      <c r="G72" s="51">
        <v>0.22</v>
      </c>
      <c r="H72" s="51">
        <v>0.11</v>
      </c>
      <c r="I72" s="51">
        <v>16.18</v>
      </c>
      <c r="J72" s="51">
        <v>64.739999999999995</v>
      </c>
      <c r="K72" s="52">
        <v>430</v>
      </c>
      <c r="L72" s="51"/>
    </row>
    <row r="73" spans="1:12" ht="15" x14ac:dyDescent="0.25">
      <c r="A73" s="15"/>
      <c r="B73" s="16"/>
      <c r="C73" s="11"/>
      <c r="D73" s="7" t="s">
        <v>32</v>
      </c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5"/>
      <c r="B74" s="16"/>
      <c r="C74" s="11"/>
      <c r="D74" s="7" t="s">
        <v>33</v>
      </c>
      <c r="E74" s="50" t="s">
        <v>61</v>
      </c>
      <c r="F74" s="51">
        <v>150</v>
      </c>
      <c r="G74" s="51">
        <v>12.7</v>
      </c>
      <c r="H74" s="51">
        <v>4.9000000000000004</v>
      </c>
      <c r="I74" s="51">
        <v>63.7</v>
      </c>
      <c r="J74" s="51">
        <v>388</v>
      </c>
      <c r="K74" s="52"/>
      <c r="L74" s="51"/>
    </row>
    <row r="75" spans="1:12" ht="15" x14ac:dyDescent="0.25">
      <c r="A75" s="15"/>
      <c r="B75" s="16"/>
      <c r="C75" s="11"/>
      <c r="D75" s="7" t="s">
        <v>79</v>
      </c>
      <c r="E75" s="50" t="s">
        <v>72</v>
      </c>
      <c r="F75" s="51">
        <v>15</v>
      </c>
      <c r="G75" s="51">
        <v>0.9</v>
      </c>
      <c r="H75" s="51">
        <v>0.7</v>
      </c>
      <c r="I75" s="51">
        <v>11.3</v>
      </c>
      <c r="J75" s="51">
        <v>54.9</v>
      </c>
      <c r="K75" s="52"/>
      <c r="L75" s="51"/>
    </row>
    <row r="76" spans="1:12" ht="15" x14ac:dyDescent="0.25">
      <c r="A76" s="15"/>
      <c r="B76" s="16"/>
      <c r="C76" s="11"/>
      <c r="D76" s="6"/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6"/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7"/>
      <c r="B78" s="18"/>
      <c r="C78" s="8"/>
      <c r="D78" s="19" t="s">
        <v>39</v>
      </c>
      <c r="E78" s="9"/>
      <c r="F78" s="21">
        <f>SUM(F68:F77)</f>
        <v>845</v>
      </c>
      <c r="G78" s="21">
        <f t="shared" ref="G78" si="15">SUM(G68:G77)</f>
        <v>22.07</v>
      </c>
      <c r="H78" s="21">
        <f t="shared" ref="H78" si="16">SUM(H68:H77)</f>
        <v>27.249999999999996</v>
      </c>
      <c r="I78" s="21">
        <f t="shared" ref="I78" si="17">SUM(I68:I77)</f>
        <v>128.59</v>
      </c>
      <c r="J78" s="21">
        <f t="shared" ref="J78" si="18">SUM(J68:J77)</f>
        <v>894.52</v>
      </c>
      <c r="K78" s="27"/>
      <c r="L78" s="21">
        <f t="shared" ref="L78" ca="1" si="19">SUM(L74:L84)</f>
        <v>0</v>
      </c>
    </row>
    <row r="79" spans="1:12" ht="15" x14ac:dyDescent="0.25">
      <c r="A79" s="14">
        <f>A53</f>
        <v>1</v>
      </c>
      <c r="B79" s="14">
        <f>B53</f>
        <v>2</v>
      </c>
      <c r="C79" s="10" t="s">
        <v>34</v>
      </c>
      <c r="D79" s="12" t="s">
        <v>35</v>
      </c>
      <c r="E79" s="50" t="s">
        <v>80</v>
      </c>
      <c r="F79" s="51">
        <v>80</v>
      </c>
      <c r="G79" s="51">
        <v>12</v>
      </c>
      <c r="H79" s="51">
        <v>8</v>
      </c>
      <c r="I79" s="51">
        <v>18.8</v>
      </c>
      <c r="J79" s="51">
        <v>195.2</v>
      </c>
      <c r="K79" s="52">
        <v>225</v>
      </c>
      <c r="L79" s="51"/>
    </row>
    <row r="80" spans="1:12" ht="15" x14ac:dyDescent="0.25">
      <c r="A80" s="15"/>
      <c r="B80" s="16"/>
      <c r="C80" s="11"/>
      <c r="D80" s="12" t="s">
        <v>31</v>
      </c>
      <c r="E80" s="50" t="s">
        <v>81</v>
      </c>
      <c r="F80" s="51">
        <v>200</v>
      </c>
      <c r="G80" s="51">
        <v>0.5</v>
      </c>
      <c r="H80" s="51">
        <v>0.1</v>
      </c>
      <c r="I80" s="51">
        <v>9.9</v>
      </c>
      <c r="J80" s="51">
        <v>43</v>
      </c>
      <c r="K80" s="52">
        <v>442</v>
      </c>
      <c r="L80" s="51"/>
    </row>
    <row r="81" spans="1:12" ht="15" x14ac:dyDescent="0.25">
      <c r="A81" s="15"/>
      <c r="B81" s="16"/>
      <c r="C81" s="11"/>
      <c r="D81" s="12" t="s">
        <v>24</v>
      </c>
      <c r="E81" s="50" t="s">
        <v>53</v>
      </c>
      <c r="F81" s="51">
        <v>200</v>
      </c>
      <c r="G81" s="51">
        <v>1.8</v>
      </c>
      <c r="H81" s="51">
        <v>0.4</v>
      </c>
      <c r="I81" s="51">
        <v>16.2</v>
      </c>
      <c r="J81" s="51">
        <v>86</v>
      </c>
      <c r="K81" s="52"/>
      <c r="L81" s="51"/>
    </row>
    <row r="82" spans="1:12" ht="15" x14ac:dyDescent="0.25">
      <c r="A82" s="15"/>
      <c r="B82" s="16"/>
      <c r="C82" s="11"/>
      <c r="D82" s="6"/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6"/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7"/>
      <c r="B84" s="18"/>
      <c r="C84" s="8"/>
      <c r="D84" s="19" t="s">
        <v>39</v>
      </c>
      <c r="E84" s="9"/>
      <c r="F84" s="21">
        <f>SUM(F79:F83)</f>
        <v>480</v>
      </c>
      <c r="G84" s="21">
        <f t="shared" ref="G84" si="20">SUM(G79:G83)</f>
        <v>14.3</v>
      </c>
      <c r="H84" s="21">
        <f t="shared" ref="H84" si="21">SUM(H79:H83)</f>
        <v>8.5</v>
      </c>
      <c r="I84" s="21">
        <f t="shared" ref="I84" si="22">SUM(I79:I83)</f>
        <v>44.900000000000006</v>
      </c>
      <c r="J84" s="21">
        <f t="shared" ref="J84" si="23">SUM(J79:J83)</f>
        <v>324.2</v>
      </c>
      <c r="K84" s="27"/>
      <c r="L84" s="21">
        <f t="shared" ref="L84" ca="1" si="24">SUM(L76:L83)</f>
        <v>0</v>
      </c>
    </row>
    <row r="85" spans="1:12" ht="15" x14ac:dyDescent="0.25">
      <c r="A85" s="14">
        <f>A53</f>
        <v>1</v>
      </c>
      <c r="B85" s="14">
        <f>B53</f>
        <v>2</v>
      </c>
      <c r="C85" s="10" t="s">
        <v>36</v>
      </c>
      <c r="D85" s="7" t="s">
        <v>21</v>
      </c>
      <c r="E85" s="50" t="s">
        <v>82</v>
      </c>
      <c r="F85" s="51">
        <v>80</v>
      </c>
      <c r="G85" s="51">
        <v>12.64</v>
      </c>
      <c r="H85" s="51">
        <v>12.16</v>
      </c>
      <c r="I85" s="51">
        <v>12</v>
      </c>
      <c r="J85" s="51">
        <v>203</v>
      </c>
      <c r="K85" s="52">
        <v>239</v>
      </c>
      <c r="L85" s="51"/>
    </row>
    <row r="86" spans="1:12" ht="15" x14ac:dyDescent="0.25">
      <c r="A86" s="15"/>
      <c r="B86" s="16"/>
      <c r="C86" s="11"/>
      <c r="D86" s="7" t="s">
        <v>30</v>
      </c>
      <c r="E86" s="50" t="s">
        <v>83</v>
      </c>
      <c r="F86" s="51">
        <v>150</v>
      </c>
      <c r="G86" s="51">
        <v>8.41</v>
      </c>
      <c r="H86" s="51">
        <v>6.83</v>
      </c>
      <c r="I86" s="51">
        <v>38.18</v>
      </c>
      <c r="J86" s="51">
        <v>247.42</v>
      </c>
      <c r="K86" s="52">
        <v>181</v>
      </c>
      <c r="L86" s="51"/>
    </row>
    <row r="87" spans="1:12" ht="15" x14ac:dyDescent="0.25">
      <c r="A87" s="15"/>
      <c r="B87" s="16"/>
      <c r="C87" s="11"/>
      <c r="D87" s="7" t="s">
        <v>27</v>
      </c>
      <c r="E87" s="50" t="s">
        <v>84</v>
      </c>
      <c r="F87" s="51">
        <v>80</v>
      </c>
      <c r="G87" s="51">
        <v>1.28</v>
      </c>
      <c r="H87" s="51">
        <v>4.08</v>
      </c>
      <c r="I87" s="51">
        <v>5.52</v>
      </c>
      <c r="J87" s="51">
        <v>64</v>
      </c>
      <c r="K87" s="52"/>
      <c r="L87" s="51"/>
    </row>
    <row r="88" spans="1:12" ht="15" x14ac:dyDescent="0.25">
      <c r="A88" s="15"/>
      <c r="B88" s="16"/>
      <c r="C88" s="11"/>
      <c r="D88" s="7" t="s">
        <v>31</v>
      </c>
      <c r="E88" s="50" t="s">
        <v>60</v>
      </c>
      <c r="F88" s="51">
        <v>200</v>
      </c>
      <c r="G88" s="51">
        <v>0.6</v>
      </c>
      <c r="H88" s="51">
        <v>0.1</v>
      </c>
      <c r="I88" s="51">
        <v>31.7</v>
      </c>
      <c r="J88" s="51">
        <v>131</v>
      </c>
      <c r="K88" s="52">
        <v>402</v>
      </c>
      <c r="L88" s="51"/>
    </row>
    <row r="89" spans="1:12" ht="15" x14ac:dyDescent="0.25">
      <c r="A89" s="15"/>
      <c r="B89" s="16"/>
      <c r="C89" s="11"/>
      <c r="D89" s="7" t="s">
        <v>74</v>
      </c>
      <c r="E89" s="50" t="s">
        <v>54</v>
      </c>
      <c r="F89" s="51">
        <v>10</v>
      </c>
      <c r="G89" s="51">
        <v>0.1</v>
      </c>
      <c r="H89" s="51">
        <v>8.3000000000000007</v>
      </c>
      <c r="I89" s="51">
        <v>0.1</v>
      </c>
      <c r="J89" s="51">
        <v>74.8</v>
      </c>
      <c r="K89" s="52">
        <v>13</v>
      </c>
      <c r="L89" s="51"/>
    </row>
    <row r="90" spans="1:12" ht="15" x14ac:dyDescent="0.25">
      <c r="A90" s="15"/>
      <c r="B90" s="16"/>
      <c r="C90" s="11"/>
      <c r="D90" s="7" t="s">
        <v>23</v>
      </c>
      <c r="E90" s="50" t="s">
        <v>52</v>
      </c>
      <c r="F90" s="51">
        <v>150</v>
      </c>
      <c r="G90" s="51">
        <v>11.5</v>
      </c>
      <c r="H90" s="51">
        <v>3.6</v>
      </c>
      <c r="I90" s="51">
        <v>80.099999999999994</v>
      </c>
      <c r="J90" s="51">
        <v>381</v>
      </c>
      <c r="K90" s="52"/>
      <c r="L90" s="51"/>
    </row>
    <row r="91" spans="1:12" ht="15" x14ac:dyDescent="0.25">
      <c r="A91" s="1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15"/>
      <c r="B92" s="16"/>
      <c r="C92" s="11"/>
      <c r="D92" s="6"/>
      <c r="E92" s="50"/>
      <c r="F92" s="51"/>
      <c r="G92" s="51"/>
      <c r="H92" s="51"/>
      <c r="I92" s="51"/>
      <c r="J92" s="51"/>
      <c r="K92" s="52"/>
      <c r="L92" s="51"/>
    </row>
    <row r="93" spans="1:12" ht="15" x14ac:dyDescent="0.25">
      <c r="A93" s="17"/>
      <c r="B93" s="18"/>
      <c r="C93" s="8"/>
      <c r="D93" s="19" t="s">
        <v>39</v>
      </c>
      <c r="E93" s="9"/>
      <c r="F93" s="21">
        <f>SUM(F85:F92)</f>
        <v>670</v>
      </c>
      <c r="G93" s="21">
        <f t="shared" ref="G93" si="25">SUM(G85:G92)</f>
        <v>34.53</v>
      </c>
      <c r="H93" s="21">
        <f t="shared" ref="H93" si="26">SUM(H85:H92)</f>
        <v>35.07</v>
      </c>
      <c r="I93" s="21">
        <f t="shared" ref="I93" si="27">SUM(I85:I92)</f>
        <v>167.6</v>
      </c>
      <c r="J93" s="21">
        <f t="shared" ref="J93" si="28">SUM(J85:J92)</f>
        <v>1101.2199999999998</v>
      </c>
      <c r="K93" s="27"/>
      <c r="L93" s="21">
        <f t="shared" ref="L93" ca="1" si="29">SUM(L85:L95)</f>
        <v>0</v>
      </c>
    </row>
    <row r="94" spans="1:12" ht="15" x14ac:dyDescent="0.25">
      <c r="A94" s="14">
        <f>A53</f>
        <v>1</v>
      </c>
      <c r="B94" s="14">
        <f>B53</f>
        <v>2</v>
      </c>
      <c r="C94" s="10" t="s">
        <v>37</v>
      </c>
      <c r="D94" s="12" t="s">
        <v>38</v>
      </c>
      <c r="E94" s="50" t="s">
        <v>71</v>
      </c>
      <c r="F94" s="51">
        <v>200</v>
      </c>
      <c r="G94" s="51">
        <v>5.8</v>
      </c>
      <c r="H94" s="51">
        <v>5</v>
      </c>
      <c r="I94" s="51">
        <v>8</v>
      </c>
      <c r="J94" s="51">
        <v>106</v>
      </c>
      <c r="K94" s="52"/>
      <c r="L94" s="51"/>
    </row>
    <row r="95" spans="1:12" ht="15" x14ac:dyDescent="0.25">
      <c r="A95" s="15"/>
      <c r="B95" s="16"/>
      <c r="C95" s="11"/>
      <c r="D95" s="12" t="s">
        <v>35</v>
      </c>
      <c r="E95" s="50" t="s">
        <v>72</v>
      </c>
      <c r="F95" s="51">
        <v>15</v>
      </c>
      <c r="G95" s="51">
        <v>0.9</v>
      </c>
      <c r="H95" s="51">
        <v>0.7</v>
      </c>
      <c r="I95" s="51">
        <v>11.3</v>
      </c>
      <c r="J95" s="51">
        <v>54.9</v>
      </c>
      <c r="K95" s="52"/>
      <c r="L95" s="51"/>
    </row>
    <row r="96" spans="1:12" ht="15" x14ac:dyDescent="0.25">
      <c r="A96" s="15"/>
      <c r="B96" s="16"/>
      <c r="C96" s="11"/>
      <c r="D96" s="12" t="s">
        <v>31</v>
      </c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15"/>
      <c r="B97" s="16"/>
      <c r="C97" s="11"/>
      <c r="D97" s="12" t="s">
        <v>24</v>
      </c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1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1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17"/>
      <c r="B100" s="18"/>
      <c r="C100" s="8"/>
      <c r="D100" s="20" t="s">
        <v>39</v>
      </c>
      <c r="E100" s="9"/>
      <c r="F100" s="21">
        <f>SUM(F94:F99)</f>
        <v>215</v>
      </c>
      <c r="G100" s="21">
        <f t="shared" ref="G100" si="30">SUM(G94:G99)</f>
        <v>6.7</v>
      </c>
      <c r="H100" s="21">
        <f t="shared" ref="H100" si="31">SUM(H94:H99)</f>
        <v>5.7</v>
      </c>
      <c r="I100" s="21">
        <f t="shared" ref="I100" si="32">SUM(I94:I99)</f>
        <v>19.3</v>
      </c>
      <c r="J100" s="21">
        <f t="shared" ref="J100" si="33">SUM(J94:J99)</f>
        <v>160.9</v>
      </c>
      <c r="K100" s="27"/>
      <c r="L100" s="21">
        <f t="shared" ref="L100" ca="1" si="34">SUM(L94:L102)</f>
        <v>0</v>
      </c>
    </row>
    <row r="101" spans="1:12" ht="15.75" customHeight="1" x14ac:dyDescent="0.2">
      <c r="A101" s="36">
        <f>A53</f>
        <v>1</v>
      </c>
      <c r="B101" s="36">
        <f>B53</f>
        <v>2</v>
      </c>
      <c r="C101" s="68" t="s">
        <v>4</v>
      </c>
      <c r="D101" s="69"/>
      <c r="E101" s="33"/>
      <c r="F101" s="34">
        <f>F63+F67+F78+F84+F93+F100</f>
        <v>2822</v>
      </c>
      <c r="G101" s="34">
        <f t="shared" ref="G101" si="35">G63+G67+G78+G84+G93+G100</f>
        <v>103.01</v>
      </c>
      <c r="H101" s="34">
        <f t="shared" ref="H101" si="36">H63+H67+H78+H84+H93+H100</f>
        <v>104.64</v>
      </c>
      <c r="I101" s="34">
        <f t="shared" ref="I101" si="37">I63+I67+I78+I84+I93+I100</f>
        <v>471.71</v>
      </c>
      <c r="J101" s="34">
        <f t="shared" ref="J101" si="38">J63+J67+J78+J84+J93+J100</f>
        <v>3283.85</v>
      </c>
      <c r="K101" s="35"/>
      <c r="L101" s="34">
        <f t="shared" ref="L101" ca="1" si="39">L63+L67+L78+L84+L93+L100</f>
        <v>0</v>
      </c>
    </row>
    <row r="102" spans="1:12" ht="15" x14ac:dyDescent="0.25">
      <c r="A102" s="22">
        <v>1</v>
      </c>
      <c r="B102" s="23">
        <v>3</v>
      </c>
      <c r="C102" s="24" t="s">
        <v>20</v>
      </c>
      <c r="D102" s="5" t="s">
        <v>21</v>
      </c>
      <c r="E102" s="47" t="s">
        <v>85</v>
      </c>
      <c r="F102" s="48">
        <v>150</v>
      </c>
      <c r="G102" s="48">
        <v>10.6</v>
      </c>
      <c r="H102" s="48">
        <v>17.600000000000001</v>
      </c>
      <c r="I102" s="48">
        <v>2</v>
      </c>
      <c r="J102" s="48">
        <v>208</v>
      </c>
      <c r="K102" s="49">
        <v>214</v>
      </c>
      <c r="L102" s="48"/>
    </row>
    <row r="103" spans="1:12" ht="15" x14ac:dyDescent="0.25">
      <c r="A103" s="25"/>
      <c r="B103" s="16"/>
      <c r="C103" s="11"/>
      <c r="D103" s="6"/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22</v>
      </c>
      <c r="E104" s="50" t="s">
        <v>51</v>
      </c>
      <c r="F104" s="51">
        <v>200</v>
      </c>
      <c r="G104" s="51">
        <v>1.5</v>
      </c>
      <c r="H104" s="51">
        <v>1.3</v>
      </c>
      <c r="I104" s="51">
        <v>22.4</v>
      </c>
      <c r="J104" s="51">
        <v>107</v>
      </c>
      <c r="K104" s="52">
        <v>432</v>
      </c>
      <c r="L104" s="51"/>
    </row>
    <row r="105" spans="1:12" ht="15" x14ac:dyDescent="0.25">
      <c r="A105" s="25"/>
      <c r="B105" s="16"/>
      <c r="C105" s="11"/>
      <c r="D105" s="7" t="s">
        <v>23</v>
      </c>
      <c r="E105" s="50" t="s">
        <v>52</v>
      </c>
      <c r="F105" s="51">
        <v>150</v>
      </c>
      <c r="G105" s="51">
        <v>11.5</v>
      </c>
      <c r="H105" s="51">
        <v>3.6</v>
      </c>
      <c r="I105" s="51">
        <v>80.099999999999994</v>
      </c>
      <c r="J105" s="51">
        <v>381</v>
      </c>
      <c r="K105" s="52"/>
      <c r="L105" s="51"/>
    </row>
    <row r="106" spans="1:12" ht="15" x14ac:dyDescent="0.25">
      <c r="A106" s="25"/>
      <c r="B106" s="16"/>
      <c r="C106" s="11"/>
      <c r="D106" s="7" t="s">
        <v>74</v>
      </c>
      <c r="E106" s="50" t="s">
        <v>54</v>
      </c>
      <c r="F106" s="51">
        <v>10</v>
      </c>
      <c r="G106" s="51">
        <v>0.1</v>
      </c>
      <c r="H106" s="51">
        <v>8.3000000000000007</v>
      </c>
      <c r="I106" s="51">
        <v>0.1</v>
      </c>
      <c r="J106" s="51">
        <v>74.8</v>
      </c>
      <c r="K106" s="52">
        <v>13</v>
      </c>
      <c r="L106" s="51"/>
    </row>
    <row r="107" spans="1:12" ht="15" x14ac:dyDescent="0.25">
      <c r="A107" s="25"/>
      <c r="B107" s="16"/>
      <c r="C107" s="11"/>
      <c r="D107" s="7" t="s">
        <v>64</v>
      </c>
      <c r="E107" s="50" t="s">
        <v>55</v>
      </c>
      <c r="F107" s="51">
        <v>12</v>
      </c>
      <c r="G107" s="51">
        <v>2.76</v>
      </c>
      <c r="H107" s="51">
        <v>3.56</v>
      </c>
      <c r="I107" s="51">
        <v>0</v>
      </c>
      <c r="J107" s="51">
        <v>43.6</v>
      </c>
      <c r="K107" s="52">
        <v>14</v>
      </c>
      <c r="L107" s="51"/>
    </row>
    <row r="108" spans="1:12" ht="15" x14ac:dyDescent="0.25">
      <c r="A108" s="25"/>
      <c r="B108" s="16"/>
      <c r="C108" s="11"/>
      <c r="D108" s="7" t="s">
        <v>24</v>
      </c>
      <c r="E108" s="50" t="s">
        <v>53</v>
      </c>
      <c r="F108" s="51">
        <v>100</v>
      </c>
      <c r="G108" s="51">
        <v>9</v>
      </c>
      <c r="H108" s="51">
        <v>0.2</v>
      </c>
      <c r="I108" s="51">
        <v>8.1</v>
      </c>
      <c r="J108" s="51">
        <v>43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622</v>
      </c>
      <c r="G111" s="21">
        <f t="shared" ref="G111" si="40">SUM(G102:G110)</f>
        <v>35.46</v>
      </c>
      <c r="H111" s="21">
        <f t="shared" ref="H111" si="41">SUM(H102:H110)</f>
        <v>34.560000000000009</v>
      </c>
      <c r="I111" s="21">
        <f t="shared" ref="I111" si="42">SUM(I102:I110)</f>
        <v>112.69999999999999</v>
      </c>
      <c r="J111" s="21">
        <f t="shared" ref="J111" si="43">SUM(J102:J110)</f>
        <v>857.4</v>
      </c>
      <c r="K111" s="27"/>
      <c r="L111" s="21">
        <f t="shared" ref="L111" si="44">SUM(L102:L110)</f>
        <v>0</v>
      </c>
    </row>
    <row r="112" spans="1:12" ht="15" x14ac:dyDescent="0.25">
      <c r="A112" s="28">
        <f>A102</f>
        <v>1</v>
      </c>
      <c r="B112" s="14">
        <f>B102</f>
        <v>3</v>
      </c>
      <c r="C112" s="10" t="s">
        <v>25</v>
      </c>
      <c r="D112" s="12" t="s">
        <v>24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6"/>
      <c r="B115" s="18"/>
      <c r="C115" s="8"/>
      <c r="D115" s="19" t="s">
        <v>39</v>
      </c>
      <c r="E115" s="9"/>
      <c r="F115" s="21">
        <f>SUM(F112:F114)</f>
        <v>0</v>
      </c>
      <c r="G115" s="21">
        <f t="shared" ref="G115" si="45">SUM(G112:G114)</f>
        <v>0</v>
      </c>
      <c r="H115" s="21">
        <f t="shared" ref="H115" si="46">SUM(H112:H114)</f>
        <v>0</v>
      </c>
      <c r="I115" s="21">
        <f t="shared" ref="I115" si="47">SUM(I112:I114)</f>
        <v>0</v>
      </c>
      <c r="J115" s="21">
        <f t="shared" ref="J115" si="48">SUM(J112:J114)</f>
        <v>0</v>
      </c>
      <c r="K115" s="27"/>
      <c r="L115" s="21">
        <f t="shared" ref="L115" ca="1" si="49">SUM(L112:L120)</f>
        <v>0</v>
      </c>
    </row>
    <row r="116" spans="1:12" ht="15" x14ac:dyDescent="0.25">
      <c r="A116" s="28">
        <f>A102</f>
        <v>1</v>
      </c>
      <c r="B116" s="14">
        <f>B102</f>
        <v>3</v>
      </c>
      <c r="C116" s="10" t="s">
        <v>26</v>
      </c>
      <c r="D116" s="7" t="s">
        <v>27</v>
      </c>
      <c r="E116" s="50" t="s">
        <v>86</v>
      </c>
      <c r="F116" s="51">
        <v>80</v>
      </c>
      <c r="G116" s="51">
        <v>3.36</v>
      </c>
      <c r="H116" s="51">
        <v>6.48</v>
      </c>
      <c r="I116" s="51">
        <v>8.08</v>
      </c>
      <c r="J116" s="51">
        <v>104</v>
      </c>
      <c r="K116" s="52">
        <v>56</v>
      </c>
      <c r="L116" s="51"/>
    </row>
    <row r="117" spans="1:12" ht="15" x14ac:dyDescent="0.25">
      <c r="A117" s="25"/>
      <c r="B117" s="16"/>
      <c r="C117" s="11"/>
      <c r="D117" s="7" t="s">
        <v>28</v>
      </c>
      <c r="E117" s="50" t="s">
        <v>87</v>
      </c>
      <c r="F117" s="51">
        <v>250</v>
      </c>
      <c r="G117" s="51">
        <v>2.9</v>
      </c>
      <c r="H117" s="51">
        <v>4.2</v>
      </c>
      <c r="I117" s="51">
        <v>13.9</v>
      </c>
      <c r="J117" s="51">
        <v>105</v>
      </c>
      <c r="K117" s="52">
        <v>89</v>
      </c>
      <c r="L117" s="51"/>
    </row>
    <row r="118" spans="1:12" ht="15" x14ac:dyDescent="0.25">
      <c r="A118" s="25"/>
      <c r="B118" s="16"/>
      <c r="C118" s="11"/>
      <c r="D118" s="7" t="s">
        <v>29</v>
      </c>
      <c r="E118" s="50" t="s">
        <v>88</v>
      </c>
      <c r="F118" s="51">
        <v>150</v>
      </c>
      <c r="G118" s="51">
        <v>16.78</v>
      </c>
      <c r="H118" s="51">
        <v>15.98</v>
      </c>
      <c r="I118" s="51">
        <v>13.31</v>
      </c>
      <c r="J118" s="51">
        <v>364.02</v>
      </c>
      <c r="K118" s="52">
        <v>258</v>
      </c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 t="s">
        <v>81</v>
      </c>
      <c r="F120" s="51">
        <v>200</v>
      </c>
      <c r="G120" s="51">
        <v>0.5</v>
      </c>
      <c r="H120" s="51">
        <v>0.1</v>
      </c>
      <c r="I120" s="51">
        <v>9.9</v>
      </c>
      <c r="J120" s="51">
        <v>43</v>
      </c>
      <c r="K120" s="52">
        <v>442</v>
      </c>
      <c r="L120" s="51"/>
    </row>
    <row r="121" spans="1:12" ht="15" x14ac:dyDescent="0.25">
      <c r="A121" s="25"/>
      <c r="B121" s="16"/>
      <c r="C121" s="11"/>
      <c r="D121" s="7" t="s">
        <v>32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7" t="s">
        <v>33</v>
      </c>
      <c r="E122" s="50" t="s">
        <v>61</v>
      </c>
      <c r="F122" s="51">
        <v>150</v>
      </c>
      <c r="G122" s="51">
        <v>12.7</v>
      </c>
      <c r="H122" s="51">
        <v>4.9000000000000004</v>
      </c>
      <c r="I122" s="51">
        <v>63.7</v>
      </c>
      <c r="J122" s="51">
        <v>388</v>
      </c>
      <c r="K122" s="52"/>
      <c r="L122" s="51"/>
    </row>
    <row r="123" spans="1:12" ht="15" x14ac:dyDescent="0.25">
      <c r="A123" s="25"/>
      <c r="B123" s="16"/>
      <c r="C123" s="11"/>
      <c r="D123" s="7" t="s">
        <v>79</v>
      </c>
      <c r="E123" s="50" t="s">
        <v>79</v>
      </c>
      <c r="F123" s="51">
        <v>15</v>
      </c>
      <c r="G123" s="51">
        <v>0.9</v>
      </c>
      <c r="H123" s="51">
        <v>0.7</v>
      </c>
      <c r="I123" s="51">
        <v>11.3</v>
      </c>
      <c r="J123" s="51">
        <v>54.9</v>
      </c>
      <c r="K123" s="52"/>
      <c r="L123" s="51"/>
    </row>
    <row r="124" spans="1:12" ht="15" x14ac:dyDescent="0.25">
      <c r="A124" s="25"/>
      <c r="B124" s="16"/>
      <c r="C124" s="11"/>
      <c r="D124" s="6"/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6"/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6"/>
      <c r="B126" s="18"/>
      <c r="C126" s="8"/>
      <c r="D126" s="19" t="s">
        <v>39</v>
      </c>
      <c r="E126" s="9"/>
      <c r="F126" s="21">
        <f>SUM(F116:F125)</f>
        <v>845</v>
      </c>
      <c r="G126" s="21">
        <f t="shared" ref="G126" si="50">SUM(G116:G125)</f>
        <v>37.139999999999993</v>
      </c>
      <c r="H126" s="21">
        <f t="shared" ref="H126" si="51">SUM(H116:H125)</f>
        <v>32.360000000000007</v>
      </c>
      <c r="I126" s="21">
        <f t="shared" ref="I126" si="52">SUM(I116:I125)</f>
        <v>120.19</v>
      </c>
      <c r="J126" s="21">
        <f t="shared" ref="J126" si="53">SUM(J116:J125)</f>
        <v>1058.92</v>
      </c>
      <c r="K126" s="27"/>
      <c r="L126" s="21">
        <f t="shared" ref="L126" ca="1" si="54">SUM(L122:L132)</f>
        <v>0</v>
      </c>
    </row>
    <row r="127" spans="1:12" ht="15" x14ac:dyDescent="0.25">
      <c r="A127" s="28">
        <f>A102</f>
        <v>1</v>
      </c>
      <c r="B127" s="14">
        <f>B102</f>
        <v>3</v>
      </c>
      <c r="C127" s="10" t="s">
        <v>34</v>
      </c>
      <c r="D127" s="12" t="s">
        <v>35</v>
      </c>
      <c r="E127" s="50" t="s">
        <v>89</v>
      </c>
      <c r="F127" s="51">
        <v>80</v>
      </c>
      <c r="G127" s="51">
        <v>6.03</v>
      </c>
      <c r="H127" s="51">
        <v>9.1</v>
      </c>
      <c r="I127" s="51">
        <v>32.799999999999997</v>
      </c>
      <c r="J127" s="51">
        <v>299.89999999999998</v>
      </c>
      <c r="K127" s="52">
        <v>444</v>
      </c>
      <c r="L127" s="51"/>
    </row>
    <row r="128" spans="1:12" ht="15" x14ac:dyDescent="0.25">
      <c r="A128" s="25"/>
      <c r="B128" s="16"/>
      <c r="C128" s="11"/>
      <c r="D128" s="12" t="s">
        <v>31</v>
      </c>
      <c r="E128" s="50" t="s">
        <v>60</v>
      </c>
      <c r="F128" s="51">
        <v>200</v>
      </c>
      <c r="G128" s="51">
        <v>0.6</v>
      </c>
      <c r="H128" s="51">
        <v>0.1</v>
      </c>
      <c r="I128" s="51">
        <v>31.7</v>
      </c>
      <c r="J128" s="51">
        <v>131</v>
      </c>
      <c r="K128" s="52">
        <v>402</v>
      </c>
      <c r="L128" s="51"/>
    </row>
    <row r="129" spans="1:12" ht="15" x14ac:dyDescent="0.25">
      <c r="A129" s="25"/>
      <c r="B129" s="16"/>
      <c r="C129" s="11"/>
      <c r="D129" s="12" t="s">
        <v>24</v>
      </c>
      <c r="E129" s="50" t="s">
        <v>53</v>
      </c>
      <c r="F129" s="51">
        <v>200</v>
      </c>
      <c r="G129" s="51">
        <v>1.8</v>
      </c>
      <c r="H129" s="51">
        <v>0.4</v>
      </c>
      <c r="I129" s="51">
        <v>16.2</v>
      </c>
      <c r="J129" s="51">
        <v>86</v>
      </c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5"/>
      <c r="B131" s="16"/>
      <c r="C131" s="11"/>
      <c r="D131" s="6"/>
      <c r="E131" s="50"/>
      <c r="F131" s="51"/>
      <c r="G131" s="51"/>
      <c r="H131" s="51"/>
      <c r="I131" s="51"/>
      <c r="J131" s="51"/>
      <c r="K131" s="52"/>
      <c r="L131" s="51"/>
    </row>
    <row r="132" spans="1:12" ht="15" x14ac:dyDescent="0.25">
      <c r="A132" s="26"/>
      <c r="B132" s="18"/>
      <c r="C132" s="8"/>
      <c r="D132" s="19" t="s">
        <v>39</v>
      </c>
      <c r="E132" s="9"/>
      <c r="F132" s="21">
        <f>SUM(F127:F131)</f>
        <v>480</v>
      </c>
      <c r="G132" s="21">
        <f t="shared" ref="G132" si="55">SUM(G127:G131)</f>
        <v>8.43</v>
      </c>
      <c r="H132" s="21">
        <f t="shared" ref="H132" si="56">SUM(H127:H131)</f>
        <v>9.6</v>
      </c>
      <c r="I132" s="21">
        <f t="shared" ref="I132" si="57">SUM(I127:I131)</f>
        <v>80.7</v>
      </c>
      <c r="J132" s="21">
        <f t="shared" ref="J132" si="58">SUM(J127:J131)</f>
        <v>516.9</v>
      </c>
      <c r="K132" s="27"/>
      <c r="L132" s="21">
        <f t="shared" ref="L132" ca="1" si="59">SUM(L124:L131)</f>
        <v>0</v>
      </c>
    </row>
    <row r="133" spans="1:12" ht="15" x14ac:dyDescent="0.25">
      <c r="A133" s="28">
        <f>A102</f>
        <v>1</v>
      </c>
      <c r="B133" s="14">
        <f>B102</f>
        <v>3</v>
      </c>
      <c r="C133" s="10" t="s">
        <v>36</v>
      </c>
      <c r="D133" s="7" t="s">
        <v>21</v>
      </c>
      <c r="E133" s="50" t="s">
        <v>91</v>
      </c>
      <c r="F133" s="51">
        <v>80</v>
      </c>
      <c r="G133" s="51">
        <v>10.64</v>
      </c>
      <c r="H133" s="51">
        <v>6.48</v>
      </c>
      <c r="I133" s="51">
        <v>3.38</v>
      </c>
      <c r="J133" s="51">
        <v>114.4</v>
      </c>
      <c r="K133" s="52">
        <v>231</v>
      </c>
      <c r="L133" s="51"/>
    </row>
    <row r="134" spans="1:12" ht="15" x14ac:dyDescent="0.25">
      <c r="A134" s="25"/>
      <c r="B134" s="16"/>
      <c r="C134" s="11"/>
      <c r="D134" s="7" t="s">
        <v>30</v>
      </c>
      <c r="E134" s="50" t="s">
        <v>90</v>
      </c>
      <c r="F134" s="51">
        <v>150</v>
      </c>
      <c r="G134" s="51">
        <v>5.41</v>
      </c>
      <c r="H134" s="51">
        <v>6.19</v>
      </c>
      <c r="I134" s="51">
        <v>23.93</v>
      </c>
      <c r="J134" s="51">
        <v>172.75</v>
      </c>
      <c r="K134" s="52">
        <v>189</v>
      </c>
      <c r="L134" s="51"/>
    </row>
    <row r="135" spans="1:12" ht="15" x14ac:dyDescent="0.25">
      <c r="A135" s="25"/>
      <c r="B135" s="16"/>
      <c r="C135" s="11"/>
      <c r="D135" s="7" t="s">
        <v>27</v>
      </c>
      <c r="E135" s="50" t="s">
        <v>92</v>
      </c>
      <c r="F135" s="51">
        <v>80</v>
      </c>
      <c r="G135" s="51">
        <v>1.1000000000000001</v>
      </c>
      <c r="H135" s="51">
        <v>1.7</v>
      </c>
      <c r="I135" s="51">
        <v>7.2</v>
      </c>
      <c r="J135" s="51">
        <v>49.4</v>
      </c>
      <c r="K135" s="52"/>
      <c r="L135" s="51"/>
    </row>
    <row r="136" spans="1:12" ht="15" x14ac:dyDescent="0.25">
      <c r="A136" s="25"/>
      <c r="B136" s="16"/>
      <c r="C136" s="11"/>
      <c r="D136" s="7" t="s">
        <v>31</v>
      </c>
      <c r="E136" s="50" t="s">
        <v>93</v>
      </c>
      <c r="F136" s="51">
        <v>200</v>
      </c>
      <c r="G136" s="51">
        <v>3.2</v>
      </c>
      <c r="H136" s="51">
        <v>2.4</v>
      </c>
      <c r="I136" s="51">
        <v>20.100000000000001</v>
      </c>
      <c r="J136" s="51">
        <v>115.4</v>
      </c>
      <c r="K136" s="52">
        <v>394</v>
      </c>
      <c r="L136" s="51"/>
    </row>
    <row r="137" spans="1:12" ht="15" x14ac:dyDescent="0.25">
      <c r="A137" s="25"/>
      <c r="B137" s="16"/>
      <c r="C137" s="11"/>
      <c r="D137" s="7" t="s">
        <v>23</v>
      </c>
      <c r="E137" s="50" t="s">
        <v>52</v>
      </c>
      <c r="F137" s="51">
        <v>100</v>
      </c>
      <c r="G137" s="51">
        <v>7.7</v>
      </c>
      <c r="H137" s="51">
        <v>2.4</v>
      </c>
      <c r="I137" s="51">
        <v>53.4</v>
      </c>
      <c r="J137" s="51">
        <v>254</v>
      </c>
      <c r="K137" s="52"/>
      <c r="L137" s="51"/>
    </row>
    <row r="138" spans="1:12" ht="15" x14ac:dyDescent="0.25">
      <c r="A138" s="25"/>
      <c r="B138" s="16"/>
      <c r="C138" s="11"/>
      <c r="D138" s="7" t="s">
        <v>74</v>
      </c>
      <c r="E138" s="50" t="s">
        <v>54</v>
      </c>
      <c r="F138" s="51">
        <v>10</v>
      </c>
      <c r="G138" s="51">
        <v>0.1</v>
      </c>
      <c r="H138" s="51">
        <v>8.3000000000000007</v>
      </c>
      <c r="I138" s="51">
        <v>0.1</v>
      </c>
      <c r="J138" s="51">
        <v>74.8</v>
      </c>
      <c r="K138" s="52">
        <v>13</v>
      </c>
      <c r="L138" s="51"/>
    </row>
    <row r="139" spans="1:12" ht="15" x14ac:dyDescent="0.25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f>SUM(F133:F140)</f>
        <v>620</v>
      </c>
      <c r="G141" s="21">
        <f t="shared" ref="G141" si="60">SUM(G133:G140)</f>
        <v>28.150000000000002</v>
      </c>
      <c r="H141" s="21">
        <f t="shared" ref="H141" si="61">SUM(H133:H140)</f>
        <v>27.47</v>
      </c>
      <c r="I141" s="21">
        <f t="shared" ref="I141" si="62">SUM(I133:I140)</f>
        <v>108.10999999999999</v>
      </c>
      <c r="J141" s="21">
        <f t="shared" ref="J141" si="63">SUM(J133:J140)</f>
        <v>780.74999999999989</v>
      </c>
      <c r="K141" s="27"/>
      <c r="L141" s="21">
        <f t="shared" ref="L141" ca="1" si="64">SUM(L133:L143)</f>
        <v>0</v>
      </c>
    </row>
    <row r="142" spans="1:12" ht="15" x14ac:dyDescent="0.25">
      <c r="A142" s="28">
        <f>A102</f>
        <v>1</v>
      </c>
      <c r="B142" s="14">
        <f>B102</f>
        <v>3</v>
      </c>
      <c r="C142" s="10" t="s">
        <v>37</v>
      </c>
      <c r="D142" s="12" t="s">
        <v>38</v>
      </c>
      <c r="E142" s="50" t="s">
        <v>71</v>
      </c>
      <c r="F142" s="51">
        <v>200</v>
      </c>
      <c r="G142" s="51">
        <v>5.8</v>
      </c>
      <c r="H142" s="51">
        <v>5</v>
      </c>
      <c r="I142" s="51">
        <v>8</v>
      </c>
      <c r="J142" s="51">
        <v>106</v>
      </c>
      <c r="K142" s="52"/>
      <c r="L142" s="51"/>
    </row>
    <row r="143" spans="1:12" ht="15" x14ac:dyDescent="0.25">
      <c r="A143" s="25"/>
      <c r="B143" s="16"/>
      <c r="C143" s="11"/>
      <c r="D143" s="12" t="s">
        <v>35</v>
      </c>
      <c r="E143" s="50" t="s">
        <v>72</v>
      </c>
      <c r="F143" s="51">
        <v>15</v>
      </c>
      <c r="G143" s="51">
        <v>0.9</v>
      </c>
      <c r="H143" s="51">
        <v>0.7</v>
      </c>
      <c r="I143" s="51">
        <v>11.3</v>
      </c>
      <c r="J143" s="51">
        <v>54.9</v>
      </c>
      <c r="K143" s="52"/>
      <c r="L143" s="51"/>
    </row>
    <row r="144" spans="1:12" ht="15" x14ac:dyDescent="0.25">
      <c r="A144" s="25"/>
      <c r="B144" s="16"/>
      <c r="C144" s="11"/>
      <c r="D144" s="12" t="s">
        <v>31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12" t="s">
        <v>24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6"/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6"/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6"/>
      <c r="B148" s="18"/>
      <c r="C148" s="8"/>
      <c r="D148" s="20" t="s">
        <v>39</v>
      </c>
      <c r="E148" s="9"/>
      <c r="F148" s="21">
        <f>SUM(F142:F147)</f>
        <v>215</v>
      </c>
      <c r="G148" s="21">
        <f t="shared" ref="G148" si="65">SUM(G142:G147)</f>
        <v>6.7</v>
      </c>
      <c r="H148" s="21">
        <f t="shared" ref="H148" si="66">SUM(H142:H147)</f>
        <v>5.7</v>
      </c>
      <c r="I148" s="21">
        <f t="shared" ref="I148" si="67">SUM(I142:I147)</f>
        <v>19.3</v>
      </c>
      <c r="J148" s="21">
        <f t="shared" ref="J148" si="68">SUM(J142:J147)</f>
        <v>160.9</v>
      </c>
      <c r="K148" s="27"/>
      <c r="L148" s="21">
        <f t="shared" ref="L148" ca="1" si="69">SUM(L142:L150)</f>
        <v>0</v>
      </c>
    </row>
    <row r="149" spans="1:12" ht="15.75" customHeight="1" x14ac:dyDescent="0.2">
      <c r="A149" s="31">
        <f>A102</f>
        <v>1</v>
      </c>
      <c r="B149" s="32">
        <f>B102</f>
        <v>3</v>
      </c>
      <c r="C149" s="68" t="s">
        <v>4</v>
      </c>
      <c r="D149" s="69"/>
      <c r="E149" s="33"/>
      <c r="F149" s="34">
        <f>F111+F115+F126+F132+F141+F148</f>
        <v>2782</v>
      </c>
      <c r="G149" s="34">
        <f t="shared" ref="G149" si="70">G111+G115+G126+G132+G141+G148</f>
        <v>115.88000000000001</v>
      </c>
      <c r="H149" s="34">
        <f t="shared" ref="H149" si="71">H111+H115+H126+H132+H141+H148</f>
        <v>109.69000000000001</v>
      </c>
      <c r="I149" s="34">
        <f t="shared" ref="I149" si="72">I111+I115+I126+I132+I141+I148</f>
        <v>440.99999999999994</v>
      </c>
      <c r="J149" s="34">
        <f t="shared" ref="J149" si="73">J111+J115+J126+J132+J141+J148</f>
        <v>3374.8700000000003</v>
      </c>
      <c r="K149" s="35"/>
      <c r="L149" s="34">
        <f t="shared" ref="L149" ca="1" si="74">L111+L115+L126+L132+L141+L148</f>
        <v>0</v>
      </c>
    </row>
    <row r="150" spans="1:12" ht="15" x14ac:dyDescent="0.25">
      <c r="A150" s="22">
        <v>1</v>
      </c>
      <c r="B150" s="23">
        <v>4</v>
      </c>
      <c r="C150" s="24" t="s">
        <v>20</v>
      </c>
      <c r="D150" s="5" t="s">
        <v>21</v>
      </c>
      <c r="E150" s="47" t="s">
        <v>94</v>
      </c>
      <c r="F150" s="48">
        <v>150</v>
      </c>
      <c r="G150" s="48">
        <v>4.6399999999999997</v>
      </c>
      <c r="H150" s="48">
        <v>7.49</v>
      </c>
      <c r="I150" s="48">
        <v>20.05</v>
      </c>
      <c r="J150" s="48">
        <v>167.58</v>
      </c>
      <c r="K150" s="49"/>
      <c r="L150" s="48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22</v>
      </c>
      <c r="E152" s="50" t="s">
        <v>68</v>
      </c>
      <c r="F152" s="51">
        <v>200</v>
      </c>
      <c r="G152" s="51">
        <v>0.22</v>
      </c>
      <c r="H152" s="51">
        <v>0.11</v>
      </c>
      <c r="I152" s="51">
        <v>16.18</v>
      </c>
      <c r="J152" s="51">
        <v>67.739999999999995</v>
      </c>
      <c r="K152" s="52">
        <v>430</v>
      </c>
      <c r="L152" s="51"/>
    </row>
    <row r="153" spans="1:12" ht="15" x14ac:dyDescent="0.25">
      <c r="A153" s="25"/>
      <c r="B153" s="16"/>
      <c r="C153" s="11"/>
      <c r="D153" s="7" t="s">
        <v>23</v>
      </c>
      <c r="E153" s="50" t="s">
        <v>52</v>
      </c>
      <c r="F153" s="51">
        <v>100</v>
      </c>
      <c r="G153" s="51">
        <v>7.7</v>
      </c>
      <c r="H153" s="51">
        <v>2.4</v>
      </c>
      <c r="I153" s="51">
        <v>53.4</v>
      </c>
      <c r="J153" s="51">
        <v>254</v>
      </c>
      <c r="K153" s="52"/>
      <c r="L153" s="51"/>
    </row>
    <row r="154" spans="1:12" ht="15" x14ac:dyDescent="0.25">
      <c r="A154" s="25"/>
      <c r="B154" s="16"/>
      <c r="C154" s="11"/>
      <c r="D154" s="58" t="s">
        <v>74</v>
      </c>
      <c r="E154" s="59" t="s">
        <v>54</v>
      </c>
      <c r="F154" s="60">
        <v>10</v>
      </c>
      <c r="G154" s="60">
        <v>0.1</v>
      </c>
      <c r="H154" s="60">
        <v>8.3000000000000007</v>
      </c>
      <c r="I154" s="60">
        <v>0.1</v>
      </c>
      <c r="J154" s="60">
        <v>74.8</v>
      </c>
      <c r="K154" s="61">
        <v>13</v>
      </c>
      <c r="L154" s="51"/>
    </row>
    <row r="155" spans="1:12" ht="15" x14ac:dyDescent="0.25">
      <c r="A155" s="25"/>
      <c r="B155" s="16"/>
      <c r="C155" s="11"/>
      <c r="D155" s="7" t="s">
        <v>64</v>
      </c>
      <c r="E155" s="50" t="s">
        <v>55</v>
      </c>
      <c r="F155" s="51">
        <v>12</v>
      </c>
      <c r="G155" s="51">
        <v>2.76</v>
      </c>
      <c r="H155" s="51">
        <v>3.56</v>
      </c>
      <c r="I155" s="51">
        <v>0</v>
      </c>
      <c r="J155" s="51">
        <v>43.6</v>
      </c>
      <c r="K155" s="52">
        <v>14</v>
      </c>
      <c r="L155" s="51"/>
    </row>
    <row r="156" spans="1:12" ht="15" x14ac:dyDescent="0.25">
      <c r="A156" s="25"/>
      <c r="B156" s="16"/>
      <c r="C156" s="11"/>
      <c r="D156" s="7" t="s">
        <v>24</v>
      </c>
      <c r="E156" s="50" t="s">
        <v>53</v>
      </c>
      <c r="F156" s="51">
        <v>100</v>
      </c>
      <c r="G156" s="51">
        <v>0.9</v>
      </c>
      <c r="H156" s="51">
        <v>0.2</v>
      </c>
      <c r="I156" s="51">
        <v>8.1</v>
      </c>
      <c r="J156" s="51">
        <v>43</v>
      </c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6"/>
      <c r="B159" s="18"/>
      <c r="C159" s="8"/>
      <c r="D159" s="19" t="s">
        <v>39</v>
      </c>
      <c r="E159" s="9"/>
      <c r="F159" s="21">
        <f>SUM(F150:F158)</f>
        <v>572</v>
      </c>
      <c r="G159" s="21">
        <f>SUM(G150:G158)</f>
        <v>16.319999999999997</v>
      </c>
      <c r="H159" s="21">
        <f>SUM(H150:H158)</f>
        <v>22.06</v>
      </c>
      <c r="I159" s="21">
        <f>SUM(I150:I158)</f>
        <v>97.829999999999984</v>
      </c>
      <c r="J159" s="21">
        <f>SUM(J150:J158)</f>
        <v>650.72</v>
      </c>
      <c r="K159" s="27"/>
      <c r="L159" s="21">
        <f>SUM(L150:L158)</f>
        <v>0</v>
      </c>
    </row>
    <row r="160" spans="1:12" ht="15" x14ac:dyDescent="0.25">
      <c r="A160" s="28">
        <f>A150</f>
        <v>1</v>
      </c>
      <c r="B160" s="14">
        <f>B150</f>
        <v>4</v>
      </c>
      <c r="C160" s="10" t="s">
        <v>25</v>
      </c>
      <c r="D160" s="12" t="s">
        <v>24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6"/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6"/>
      <c r="B163" s="18"/>
      <c r="C163" s="8"/>
      <c r="D163" s="19" t="s">
        <v>39</v>
      </c>
      <c r="E163" s="9"/>
      <c r="F163" s="21">
        <f>SUM(F160:F162)</f>
        <v>0</v>
      </c>
      <c r="G163" s="21">
        <f t="shared" ref="G163" si="75">SUM(G160:G162)</f>
        <v>0</v>
      </c>
      <c r="H163" s="21">
        <f t="shared" ref="H163" si="76">SUM(H160:H162)</f>
        <v>0</v>
      </c>
      <c r="I163" s="21">
        <f t="shared" ref="I163" si="77">SUM(I160:I162)</f>
        <v>0</v>
      </c>
      <c r="J163" s="21">
        <f t="shared" ref="J163" si="78">SUM(J160:J162)</f>
        <v>0</v>
      </c>
      <c r="K163" s="27"/>
      <c r="L163" s="21">
        <f t="shared" ref="L163" ca="1" si="79">SUM(L160:L168)</f>
        <v>0</v>
      </c>
    </row>
    <row r="164" spans="1:12" ht="15" x14ac:dyDescent="0.25">
      <c r="A164" s="28">
        <f>A150</f>
        <v>1</v>
      </c>
      <c r="B164" s="14">
        <f>B150</f>
        <v>4</v>
      </c>
      <c r="C164" s="10" t="s">
        <v>26</v>
      </c>
      <c r="D164" s="7" t="s">
        <v>27</v>
      </c>
      <c r="E164" s="50" t="s">
        <v>92</v>
      </c>
      <c r="F164" s="51">
        <v>80</v>
      </c>
      <c r="G164" s="51">
        <v>1.1000000000000001</v>
      </c>
      <c r="H164" s="51">
        <v>1.7</v>
      </c>
      <c r="I164" s="51">
        <v>7.2</v>
      </c>
      <c r="J164" s="51">
        <v>49.4</v>
      </c>
      <c r="K164" s="52"/>
      <c r="L164" s="51"/>
    </row>
    <row r="165" spans="1:12" ht="15" x14ac:dyDescent="0.25">
      <c r="A165" s="25"/>
      <c r="B165" s="16"/>
      <c r="C165" s="11"/>
      <c r="D165" s="7" t="s">
        <v>28</v>
      </c>
      <c r="E165" s="50" t="s">
        <v>95</v>
      </c>
      <c r="F165" s="51">
        <v>250</v>
      </c>
      <c r="G165" s="51">
        <v>2.7</v>
      </c>
      <c r="H165" s="51">
        <v>4.0999999999999996</v>
      </c>
      <c r="I165" s="51">
        <v>8.9</v>
      </c>
      <c r="J165" s="51">
        <v>75</v>
      </c>
      <c r="K165" s="52"/>
      <c r="L165" s="51"/>
    </row>
    <row r="166" spans="1:12" ht="15" x14ac:dyDescent="0.25">
      <c r="A166" s="25"/>
      <c r="B166" s="16"/>
      <c r="C166" s="11"/>
      <c r="D166" s="7" t="s">
        <v>29</v>
      </c>
      <c r="E166" s="50" t="s">
        <v>96</v>
      </c>
      <c r="F166" s="51">
        <v>80</v>
      </c>
      <c r="G166" s="51">
        <v>11.5</v>
      </c>
      <c r="H166" s="51">
        <v>15.4</v>
      </c>
      <c r="I166" s="51">
        <v>12.6</v>
      </c>
      <c r="J166" s="51">
        <v>250</v>
      </c>
      <c r="K166" s="52"/>
      <c r="L166" s="51"/>
    </row>
    <row r="167" spans="1:12" ht="15" x14ac:dyDescent="0.25">
      <c r="A167" s="25"/>
      <c r="B167" s="16"/>
      <c r="C167" s="11"/>
      <c r="D167" s="7" t="s">
        <v>30</v>
      </c>
      <c r="E167" s="50" t="s">
        <v>97</v>
      </c>
      <c r="F167" s="51">
        <v>150</v>
      </c>
      <c r="G167" s="51">
        <v>8.39</v>
      </c>
      <c r="H167" s="51">
        <v>6.81</v>
      </c>
      <c r="I167" s="51">
        <v>38.090000000000003</v>
      </c>
      <c r="J167" s="51">
        <v>246.8</v>
      </c>
      <c r="K167" s="52">
        <v>181</v>
      </c>
      <c r="L167" s="51"/>
    </row>
    <row r="168" spans="1:12" ht="15" x14ac:dyDescent="0.25">
      <c r="A168" s="25"/>
      <c r="B168" s="16"/>
      <c r="C168" s="11"/>
      <c r="D168" s="7" t="s">
        <v>31</v>
      </c>
      <c r="E168" s="50" t="s">
        <v>98</v>
      </c>
      <c r="F168" s="51">
        <v>200</v>
      </c>
      <c r="G168" s="51">
        <v>0.6</v>
      </c>
      <c r="H168" s="51">
        <v>0.1</v>
      </c>
      <c r="I168" s="51">
        <v>31.7</v>
      </c>
      <c r="J168" s="51">
        <v>131</v>
      </c>
      <c r="K168" s="52">
        <v>402</v>
      </c>
      <c r="L168" s="51"/>
    </row>
    <row r="169" spans="1:12" ht="15" x14ac:dyDescent="0.25">
      <c r="A169" s="25"/>
      <c r="B169" s="16"/>
      <c r="C169" s="11"/>
      <c r="D169" s="7" t="s">
        <v>32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7" t="s">
        <v>33</v>
      </c>
      <c r="E170" s="50" t="s">
        <v>61</v>
      </c>
      <c r="F170" s="51">
        <v>150</v>
      </c>
      <c r="G170" s="51">
        <v>12.7</v>
      </c>
      <c r="H170" s="51">
        <v>4.9000000000000004</v>
      </c>
      <c r="I170" s="51">
        <v>63.7</v>
      </c>
      <c r="J170" s="51">
        <v>388</v>
      </c>
      <c r="K170" s="52"/>
      <c r="L170" s="51"/>
    </row>
    <row r="171" spans="1:12" ht="15" x14ac:dyDescent="0.25">
      <c r="A171" s="25"/>
      <c r="B171" s="16"/>
      <c r="C171" s="11"/>
      <c r="D171" s="7" t="s">
        <v>79</v>
      </c>
      <c r="E171" s="50" t="s">
        <v>72</v>
      </c>
      <c r="F171" s="51">
        <v>15</v>
      </c>
      <c r="G171" s="51">
        <v>0.9</v>
      </c>
      <c r="H171" s="51">
        <v>0.7</v>
      </c>
      <c r="I171" s="51">
        <v>11.3</v>
      </c>
      <c r="J171" s="51">
        <v>54.9</v>
      </c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19" t="s">
        <v>39</v>
      </c>
      <c r="E174" s="9"/>
      <c r="F174" s="21">
        <f>SUM(F164:F173)</f>
        <v>925</v>
      </c>
      <c r="G174" s="21">
        <f t="shared" ref="G174" si="80">SUM(G164:G173)</f>
        <v>37.89</v>
      </c>
      <c r="H174" s="21">
        <f t="shared" ref="H174" si="81">SUM(H164:H173)</f>
        <v>33.71</v>
      </c>
      <c r="I174" s="21">
        <f t="shared" ref="I174" si="82">SUM(I164:I173)</f>
        <v>173.49</v>
      </c>
      <c r="J174" s="21">
        <f t="shared" ref="J174" si="83">SUM(J164:J173)</f>
        <v>1195.1000000000001</v>
      </c>
      <c r="K174" s="27"/>
      <c r="L174" s="21">
        <f t="shared" ref="L174" ca="1" si="84">SUM(L170:L180)</f>
        <v>0</v>
      </c>
    </row>
    <row r="175" spans="1:12" ht="15" x14ac:dyDescent="0.25">
      <c r="A175" s="28">
        <f>A150</f>
        <v>1</v>
      </c>
      <c r="B175" s="14">
        <f>B150</f>
        <v>4</v>
      </c>
      <c r="C175" s="10" t="s">
        <v>34</v>
      </c>
      <c r="D175" s="12" t="s">
        <v>35</v>
      </c>
      <c r="E175" s="50" t="s">
        <v>99</v>
      </c>
      <c r="F175" s="51">
        <v>80</v>
      </c>
      <c r="G175" s="51">
        <v>3.68</v>
      </c>
      <c r="H175" s="51">
        <v>3.2</v>
      </c>
      <c r="I175" s="51">
        <v>21.44</v>
      </c>
      <c r="J175" s="51">
        <v>129.6</v>
      </c>
      <c r="K175" s="52"/>
      <c r="L175" s="51"/>
    </row>
    <row r="176" spans="1:12" ht="15" x14ac:dyDescent="0.25">
      <c r="A176" s="25"/>
      <c r="B176" s="16"/>
      <c r="C176" s="11"/>
      <c r="D176" s="12" t="s">
        <v>31</v>
      </c>
      <c r="E176" s="50" t="s">
        <v>81</v>
      </c>
      <c r="F176" s="51">
        <v>200</v>
      </c>
      <c r="G176" s="51">
        <v>0.5</v>
      </c>
      <c r="H176" s="51">
        <v>0.1</v>
      </c>
      <c r="I176" s="51">
        <v>9.9</v>
      </c>
      <c r="J176" s="51">
        <v>43</v>
      </c>
      <c r="K176" s="52">
        <v>442</v>
      </c>
      <c r="L176" s="51"/>
    </row>
    <row r="177" spans="1:12" ht="15" x14ac:dyDescent="0.25">
      <c r="A177" s="25"/>
      <c r="B177" s="16"/>
      <c r="C177" s="11"/>
      <c r="D177" s="12" t="s">
        <v>24</v>
      </c>
      <c r="E177" s="50" t="s">
        <v>53</v>
      </c>
      <c r="F177" s="51">
        <v>200</v>
      </c>
      <c r="G177" s="51">
        <v>1.8</v>
      </c>
      <c r="H177" s="51">
        <v>0.4</v>
      </c>
      <c r="I177" s="51">
        <v>16.2</v>
      </c>
      <c r="J177" s="51">
        <v>86</v>
      </c>
      <c r="K177" s="52"/>
      <c r="L177" s="51"/>
    </row>
    <row r="178" spans="1:12" ht="15" x14ac:dyDescent="0.25">
      <c r="A178" s="25"/>
      <c r="B178" s="16"/>
      <c r="C178" s="11"/>
      <c r="D178" s="6"/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6"/>
      <c r="B180" s="18"/>
      <c r="C180" s="8"/>
      <c r="D180" s="19" t="s">
        <v>39</v>
      </c>
      <c r="E180" s="9"/>
      <c r="F180" s="21">
        <f>SUM(F175:F179)</f>
        <v>480</v>
      </c>
      <c r="G180" s="21">
        <f t="shared" ref="G180" si="85">SUM(G175:G179)</f>
        <v>5.9799999999999995</v>
      </c>
      <c r="H180" s="21">
        <f t="shared" ref="H180" si="86">SUM(H175:H179)</f>
        <v>3.7</v>
      </c>
      <c r="I180" s="21">
        <f t="shared" ref="I180" si="87">SUM(I175:I179)</f>
        <v>47.540000000000006</v>
      </c>
      <c r="J180" s="21">
        <f t="shared" ref="J180" si="88">SUM(J175:J179)</f>
        <v>258.60000000000002</v>
      </c>
      <c r="K180" s="27"/>
      <c r="L180" s="21">
        <f t="shared" ref="L180" ca="1" si="89">SUM(L172:L179)</f>
        <v>0</v>
      </c>
    </row>
    <row r="181" spans="1:12" ht="15" x14ac:dyDescent="0.25">
      <c r="A181" s="28">
        <f>A150</f>
        <v>1</v>
      </c>
      <c r="B181" s="14">
        <f>B150</f>
        <v>4</v>
      </c>
      <c r="C181" s="10" t="s">
        <v>36</v>
      </c>
      <c r="D181" s="7" t="s">
        <v>21</v>
      </c>
      <c r="E181" s="50" t="s">
        <v>66</v>
      </c>
      <c r="F181" s="51">
        <v>80</v>
      </c>
      <c r="G181" s="51">
        <v>3.16</v>
      </c>
      <c r="H181" s="51">
        <v>0.81</v>
      </c>
      <c r="I181" s="51">
        <v>0.09</v>
      </c>
      <c r="J181" s="51">
        <v>20.38</v>
      </c>
      <c r="K181" s="52">
        <v>307</v>
      </c>
      <c r="L181" s="51"/>
    </row>
    <row r="182" spans="1:12" ht="15" x14ac:dyDescent="0.25">
      <c r="A182" s="25"/>
      <c r="B182" s="16"/>
      <c r="C182" s="11"/>
      <c r="D182" s="7" t="s">
        <v>30</v>
      </c>
      <c r="E182" s="50" t="s">
        <v>100</v>
      </c>
      <c r="F182" s="51">
        <v>150</v>
      </c>
      <c r="G182" s="51">
        <v>5.39</v>
      </c>
      <c r="H182" s="51">
        <v>4.6100000000000003</v>
      </c>
      <c r="I182" s="51">
        <v>30.63</v>
      </c>
      <c r="J182" s="51">
        <v>186.3</v>
      </c>
      <c r="K182" s="52">
        <v>209</v>
      </c>
      <c r="L182" s="51"/>
    </row>
    <row r="183" spans="1:12" ht="15" x14ac:dyDescent="0.25">
      <c r="A183" s="25"/>
      <c r="B183" s="16"/>
      <c r="C183" s="11"/>
      <c r="D183" s="7" t="s">
        <v>31</v>
      </c>
      <c r="E183" s="50" t="s">
        <v>65</v>
      </c>
      <c r="F183" s="51">
        <v>200</v>
      </c>
      <c r="G183" s="51">
        <v>2.9</v>
      </c>
      <c r="H183" s="51">
        <v>1.5</v>
      </c>
      <c r="I183" s="51">
        <v>24.8</v>
      </c>
      <c r="J183" s="51">
        <v>134</v>
      </c>
      <c r="K183" s="52">
        <v>275</v>
      </c>
      <c r="L183" s="51"/>
    </row>
    <row r="184" spans="1:12" ht="15" x14ac:dyDescent="0.25">
      <c r="A184" s="25"/>
      <c r="B184" s="16"/>
      <c r="C184" s="11"/>
      <c r="D184" s="7" t="s">
        <v>23</v>
      </c>
      <c r="E184" s="50" t="s">
        <v>52</v>
      </c>
      <c r="F184" s="51">
        <v>100</v>
      </c>
      <c r="G184" s="51">
        <v>7.7</v>
      </c>
      <c r="H184" s="51">
        <v>2.4</v>
      </c>
      <c r="I184" s="51">
        <v>53.4</v>
      </c>
      <c r="J184" s="51">
        <v>254</v>
      </c>
      <c r="K184" s="52"/>
      <c r="L184" s="51"/>
    </row>
    <row r="185" spans="1:12" ht="15" x14ac:dyDescent="0.25">
      <c r="A185" s="25"/>
      <c r="B185" s="16"/>
      <c r="C185" s="11"/>
      <c r="D185" s="7" t="s">
        <v>74</v>
      </c>
      <c r="E185" s="50" t="s">
        <v>54</v>
      </c>
      <c r="F185" s="51">
        <v>10</v>
      </c>
      <c r="G185" s="51">
        <v>0.1</v>
      </c>
      <c r="H185" s="51">
        <v>8.3000000000000007</v>
      </c>
      <c r="I185" s="51">
        <v>0.1</v>
      </c>
      <c r="J185" s="51">
        <v>74.8</v>
      </c>
      <c r="K185" s="52">
        <v>13</v>
      </c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SUM(F181:F187)</f>
        <v>540</v>
      </c>
      <c r="G188" s="21">
        <f t="shared" ref="G188" si="90">SUM(G181:G187)</f>
        <v>19.250000000000004</v>
      </c>
      <c r="H188" s="21">
        <f t="shared" ref="H188" si="91">SUM(H181:H187)</f>
        <v>17.62</v>
      </c>
      <c r="I188" s="21">
        <f t="shared" ref="I188" si="92">SUM(I181:I187)</f>
        <v>109.01999999999998</v>
      </c>
      <c r="J188" s="21">
        <f t="shared" ref="J188" si="93">SUM(J181:J187)</f>
        <v>669.48</v>
      </c>
      <c r="K188" s="27"/>
      <c r="L188" s="21">
        <f t="shared" ref="L188" ca="1" si="94">SUM(L181:L190)</f>
        <v>0</v>
      </c>
    </row>
    <row r="189" spans="1:12" ht="15" x14ac:dyDescent="0.25">
      <c r="A189" s="28">
        <f>A150</f>
        <v>1</v>
      </c>
      <c r="B189" s="14">
        <f>B150</f>
        <v>4</v>
      </c>
      <c r="C189" s="10" t="s">
        <v>37</v>
      </c>
      <c r="D189" s="12" t="s">
        <v>38</v>
      </c>
      <c r="E189" s="50" t="s">
        <v>71</v>
      </c>
      <c r="F189" s="51">
        <v>200</v>
      </c>
      <c r="G189" s="51">
        <v>5.8</v>
      </c>
      <c r="H189" s="51">
        <v>5</v>
      </c>
      <c r="I189" s="51">
        <v>8</v>
      </c>
      <c r="J189" s="51">
        <v>106</v>
      </c>
      <c r="K189" s="52"/>
      <c r="L189" s="51"/>
    </row>
    <row r="190" spans="1:12" ht="15" x14ac:dyDescent="0.25">
      <c r="A190" s="25"/>
      <c r="B190" s="16"/>
      <c r="C190" s="11"/>
      <c r="D190" s="12" t="s">
        <v>35</v>
      </c>
      <c r="E190" s="50" t="s">
        <v>72</v>
      </c>
      <c r="F190" s="51">
        <v>15</v>
      </c>
      <c r="G190" s="51">
        <v>9</v>
      </c>
      <c r="H190" s="51">
        <v>11.3</v>
      </c>
      <c r="I190" s="51">
        <v>54.9</v>
      </c>
      <c r="J190" s="51">
        <v>54.9</v>
      </c>
      <c r="K190" s="52"/>
      <c r="L190" s="51"/>
    </row>
    <row r="191" spans="1:12" ht="15" x14ac:dyDescent="0.25">
      <c r="A191" s="25"/>
      <c r="B191" s="16"/>
      <c r="C191" s="11"/>
      <c r="D191" s="12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12" t="s">
        <v>24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20" t="s">
        <v>39</v>
      </c>
      <c r="E195" s="9"/>
      <c r="F195" s="21">
        <f>SUM(F189:F194)</f>
        <v>215</v>
      </c>
      <c r="G195" s="21">
        <f t="shared" ref="G195" si="95">SUM(G189:G194)</f>
        <v>14.8</v>
      </c>
      <c r="H195" s="21">
        <f t="shared" ref="H195" si="96">SUM(H189:H194)</f>
        <v>16.3</v>
      </c>
      <c r="I195" s="21">
        <f t="shared" ref="I195" si="97">SUM(I189:I194)</f>
        <v>62.9</v>
      </c>
      <c r="J195" s="21">
        <f t="shared" ref="J195" si="98">SUM(J189:J194)</f>
        <v>160.9</v>
      </c>
      <c r="K195" s="27"/>
      <c r="L195" s="21">
        <f t="shared" ref="L195" ca="1" si="99">SUM(L189:L197)</f>
        <v>0</v>
      </c>
    </row>
    <row r="196" spans="1:12" ht="15.75" customHeight="1" x14ac:dyDescent="0.2">
      <c r="A196" s="31">
        <f>A150</f>
        <v>1</v>
      </c>
      <c r="B196" s="32">
        <f>B150</f>
        <v>4</v>
      </c>
      <c r="C196" s="68" t="s">
        <v>4</v>
      </c>
      <c r="D196" s="69"/>
      <c r="E196" s="33"/>
      <c r="F196" s="34">
        <f>F159+F163+F174+F180+F188+F195</f>
        <v>2732</v>
      </c>
      <c r="G196" s="34">
        <f t="shared" ref="G196" si="100">G159+G163+G174+G180+G188+G195</f>
        <v>94.24</v>
      </c>
      <c r="H196" s="34">
        <f t="shared" ref="H196" si="101">H159+H163+H174+H180+H188+H195</f>
        <v>93.39</v>
      </c>
      <c r="I196" s="34">
        <f t="shared" ref="I196" si="102">I159+I163+I174+I180+I188+I195</f>
        <v>490.78</v>
      </c>
      <c r="J196" s="34">
        <f t="shared" ref="J196" si="103">J159+J163+J174+J180+J188+J195</f>
        <v>2934.8</v>
      </c>
      <c r="K196" s="35"/>
      <c r="L196" s="34">
        <f t="shared" ref="L196" ca="1" si="104">L159+L163+L174+L180+L188+L195</f>
        <v>0</v>
      </c>
    </row>
    <row r="197" spans="1:12" ht="15" x14ac:dyDescent="0.25">
      <c r="A197" s="22">
        <v>1</v>
      </c>
      <c r="B197" s="23">
        <v>5</v>
      </c>
      <c r="C197" s="24" t="s">
        <v>20</v>
      </c>
      <c r="D197" s="5" t="s">
        <v>21</v>
      </c>
      <c r="E197" s="47" t="s">
        <v>101</v>
      </c>
      <c r="F197" s="48">
        <v>150</v>
      </c>
      <c r="G197" s="48">
        <v>5.4</v>
      </c>
      <c r="H197" s="48">
        <v>6.65</v>
      </c>
      <c r="I197" s="48">
        <v>23.49</v>
      </c>
      <c r="J197" s="48">
        <v>176.17</v>
      </c>
      <c r="K197" s="49">
        <v>189</v>
      </c>
      <c r="L197" s="48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7" t="s">
        <v>22</v>
      </c>
      <c r="E199" s="50" t="s">
        <v>65</v>
      </c>
      <c r="F199" s="51">
        <v>200</v>
      </c>
      <c r="G199" s="51">
        <v>2.9</v>
      </c>
      <c r="H199" s="51">
        <v>1.5</v>
      </c>
      <c r="I199" s="51">
        <v>24.8</v>
      </c>
      <c r="J199" s="51">
        <v>134</v>
      </c>
      <c r="K199" s="52">
        <v>433</v>
      </c>
      <c r="L199" s="51"/>
    </row>
    <row r="200" spans="1:12" ht="15" x14ac:dyDescent="0.25">
      <c r="A200" s="25"/>
      <c r="B200" s="16"/>
      <c r="C200" s="11"/>
      <c r="D200" s="7" t="s">
        <v>23</v>
      </c>
      <c r="E200" s="50" t="s">
        <v>52</v>
      </c>
      <c r="F200" s="51">
        <v>100</v>
      </c>
      <c r="G200" s="51">
        <v>7.7</v>
      </c>
      <c r="H200" s="51">
        <v>2.4</v>
      </c>
      <c r="I200" s="51">
        <v>53.4</v>
      </c>
      <c r="J200" s="51">
        <v>254</v>
      </c>
      <c r="K200" s="52"/>
      <c r="L200" s="51"/>
    </row>
    <row r="201" spans="1:12" ht="15" x14ac:dyDescent="0.25">
      <c r="A201" s="25"/>
      <c r="B201" s="16"/>
      <c r="C201" s="11"/>
      <c r="D201" s="58" t="s">
        <v>74</v>
      </c>
      <c r="E201" s="59" t="s">
        <v>54</v>
      </c>
      <c r="F201" s="60">
        <v>10</v>
      </c>
      <c r="G201" s="60">
        <v>0.1</v>
      </c>
      <c r="H201" s="60">
        <v>8.3000000000000007</v>
      </c>
      <c r="I201" s="60">
        <v>0.1</v>
      </c>
      <c r="J201" s="60">
        <v>74.8</v>
      </c>
      <c r="K201" s="61">
        <v>13</v>
      </c>
      <c r="L201" s="51"/>
    </row>
    <row r="202" spans="1:12" ht="15" x14ac:dyDescent="0.25">
      <c r="A202" s="25"/>
      <c r="B202" s="16"/>
      <c r="C202" s="11"/>
      <c r="D202" s="58" t="s">
        <v>64</v>
      </c>
      <c r="E202" s="59" t="s">
        <v>55</v>
      </c>
      <c r="F202" s="60">
        <v>12</v>
      </c>
      <c r="G202" s="60">
        <v>2.76</v>
      </c>
      <c r="H202" s="60">
        <v>3.56</v>
      </c>
      <c r="I202" s="60">
        <v>0</v>
      </c>
      <c r="J202" s="60">
        <v>43.6</v>
      </c>
      <c r="K202" s="61">
        <v>14</v>
      </c>
      <c r="L202" s="51"/>
    </row>
    <row r="203" spans="1:12" ht="15" x14ac:dyDescent="0.25">
      <c r="A203" s="25"/>
      <c r="B203" s="16"/>
      <c r="C203" s="11"/>
      <c r="D203" s="7" t="s">
        <v>24</v>
      </c>
      <c r="E203" s="62" t="s">
        <v>53</v>
      </c>
      <c r="F203" s="60">
        <v>100</v>
      </c>
      <c r="G203" s="60">
        <v>0.9</v>
      </c>
      <c r="H203" s="60">
        <v>0.2</v>
      </c>
      <c r="I203" s="60">
        <v>8.1</v>
      </c>
      <c r="J203" s="60">
        <v>43</v>
      </c>
      <c r="K203" s="52"/>
      <c r="L203" s="51"/>
    </row>
    <row r="204" spans="1:12" ht="15" x14ac:dyDescent="0.25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6"/>
      <c r="B206" s="18"/>
      <c r="C206" s="8"/>
      <c r="D206" s="19" t="s">
        <v>39</v>
      </c>
      <c r="E206" s="9"/>
      <c r="F206" s="21">
        <f>SUM(F197:F205)</f>
        <v>572</v>
      </c>
      <c r="G206" s="21">
        <f t="shared" ref="G206" si="105">SUM(G197:G205)</f>
        <v>19.759999999999998</v>
      </c>
      <c r="H206" s="21">
        <f t="shared" ref="H206" si="106">SUM(H197:H205)</f>
        <v>22.61</v>
      </c>
      <c r="I206" s="21">
        <f t="shared" ref="I206" si="107">SUM(I197:I205)</f>
        <v>109.88999999999999</v>
      </c>
      <c r="J206" s="21">
        <f t="shared" ref="J206" si="108">SUM(J197:J205)</f>
        <v>725.56999999999994</v>
      </c>
      <c r="K206" s="27"/>
      <c r="L206" s="21">
        <f t="shared" ref="L206" si="109">SUM(L197:L205)</f>
        <v>0</v>
      </c>
    </row>
    <row r="207" spans="1:12" ht="15" x14ac:dyDescent="0.25">
      <c r="A207" s="28">
        <f>A197</f>
        <v>1</v>
      </c>
      <c r="B207" s="14">
        <f>B197</f>
        <v>5</v>
      </c>
      <c r="C207" s="10" t="s">
        <v>25</v>
      </c>
      <c r="D207" s="12" t="s">
        <v>24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SUM(F207:F209)</f>
        <v>0</v>
      </c>
      <c r="G210" s="21">
        <f t="shared" ref="G210" si="110">SUM(G207:G209)</f>
        <v>0</v>
      </c>
      <c r="H210" s="21">
        <f t="shared" ref="H210" si="111">SUM(H207:H209)</f>
        <v>0</v>
      </c>
      <c r="I210" s="21">
        <f t="shared" ref="I210" si="112">SUM(I207:I209)</f>
        <v>0</v>
      </c>
      <c r="J210" s="21">
        <f t="shared" ref="J210" si="113">SUM(J207:J209)</f>
        <v>0</v>
      </c>
      <c r="K210" s="27"/>
      <c r="L210" s="21">
        <f t="shared" ref="L210" ca="1" si="114">SUM(L207:L215)</f>
        <v>0</v>
      </c>
    </row>
    <row r="211" spans="1:12" ht="15" x14ac:dyDescent="0.25">
      <c r="A211" s="28">
        <f>A197</f>
        <v>1</v>
      </c>
      <c r="B211" s="14">
        <f>B197</f>
        <v>5</v>
      </c>
      <c r="C211" s="10" t="s">
        <v>26</v>
      </c>
      <c r="D211" s="7" t="s">
        <v>27</v>
      </c>
      <c r="E211" s="50" t="s">
        <v>84</v>
      </c>
      <c r="F211" s="51">
        <v>80</v>
      </c>
      <c r="G211" s="51">
        <v>1.28</v>
      </c>
      <c r="H211" s="51">
        <v>4.08</v>
      </c>
      <c r="I211" s="51">
        <v>5.52</v>
      </c>
      <c r="J211" s="51">
        <v>64</v>
      </c>
      <c r="K211" s="52"/>
      <c r="L211" s="51"/>
    </row>
    <row r="212" spans="1:12" ht="15" x14ac:dyDescent="0.25">
      <c r="A212" s="25"/>
      <c r="B212" s="16"/>
      <c r="C212" s="11"/>
      <c r="D212" s="7" t="s">
        <v>28</v>
      </c>
      <c r="E212" s="50" t="s">
        <v>102</v>
      </c>
      <c r="F212" s="51">
        <v>250</v>
      </c>
      <c r="G212" s="51">
        <v>7.8</v>
      </c>
      <c r="H212" s="51">
        <v>4.5</v>
      </c>
      <c r="I212" s="51">
        <v>21.9</v>
      </c>
      <c r="J212" s="51">
        <v>159.9</v>
      </c>
      <c r="K212" s="52">
        <v>87</v>
      </c>
      <c r="L212" s="51"/>
    </row>
    <row r="213" spans="1:12" ht="15" x14ac:dyDescent="0.25">
      <c r="A213" s="25"/>
      <c r="B213" s="16"/>
      <c r="C213" s="11"/>
      <c r="D213" s="7" t="s">
        <v>29</v>
      </c>
      <c r="E213" s="50" t="s">
        <v>103</v>
      </c>
      <c r="F213" s="51">
        <v>80</v>
      </c>
      <c r="G213" s="51">
        <v>25.12</v>
      </c>
      <c r="H213" s="51">
        <v>25.44</v>
      </c>
      <c r="I213" s="51">
        <v>4.96</v>
      </c>
      <c r="J213" s="51">
        <v>348.8</v>
      </c>
      <c r="K213" s="52"/>
      <c r="L213" s="51"/>
    </row>
    <row r="214" spans="1:12" ht="15" x14ac:dyDescent="0.25">
      <c r="A214" s="25"/>
      <c r="B214" s="16"/>
      <c r="C214" s="11"/>
      <c r="D214" s="7" t="s">
        <v>30</v>
      </c>
      <c r="E214" s="50" t="s">
        <v>67</v>
      </c>
      <c r="F214" s="51">
        <v>150</v>
      </c>
      <c r="G214" s="51">
        <v>3.7</v>
      </c>
      <c r="H214" s="51">
        <v>7.7</v>
      </c>
      <c r="I214" s="51">
        <v>23.2</v>
      </c>
      <c r="J214" s="51">
        <v>177.3</v>
      </c>
      <c r="K214" s="52">
        <v>125</v>
      </c>
      <c r="L214" s="51"/>
    </row>
    <row r="215" spans="1:12" ht="15" x14ac:dyDescent="0.25">
      <c r="A215" s="25"/>
      <c r="B215" s="16"/>
      <c r="C215" s="11"/>
      <c r="D215" s="7" t="s">
        <v>31</v>
      </c>
      <c r="E215" s="62" t="s">
        <v>68</v>
      </c>
      <c r="F215" s="60">
        <v>200</v>
      </c>
      <c r="G215" s="60">
        <v>0.22</v>
      </c>
      <c r="H215" s="60">
        <v>0.11</v>
      </c>
      <c r="I215" s="60">
        <v>16.18</v>
      </c>
      <c r="J215" s="60">
        <v>67.739999999999995</v>
      </c>
      <c r="K215" s="61">
        <v>430</v>
      </c>
      <c r="L215" s="51"/>
    </row>
    <row r="216" spans="1:12" ht="15" x14ac:dyDescent="0.25">
      <c r="A216" s="25"/>
      <c r="B216" s="16"/>
      <c r="C216" s="11"/>
      <c r="D216" s="7" t="s">
        <v>32</v>
      </c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5"/>
      <c r="B217" s="16"/>
      <c r="C217" s="11"/>
      <c r="D217" s="7" t="s">
        <v>33</v>
      </c>
      <c r="E217" s="62" t="s">
        <v>61</v>
      </c>
      <c r="F217" s="60">
        <v>150</v>
      </c>
      <c r="G217" s="60">
        <v>12.7</v>
      </c>
      <c r="H217" s="60">
        <v>4.9000000000000004</v>
      </c>
      <c r="I217" s="60">
        <v>63.7</v>
      </c>
      <c r="J217" s="60">
        <v>388</v>
      </c>
      <c r="K217" s="52"/>
      <c r="L217" s="51"/>
    </row>
    <row r="218" spans="1:12" ht="15" x14ac:dyDescent="0.25">
      <c r="A218" s="25"/>
      <c r="B218" s="16"/>
      <c r="C218" s="11"/>
      <c r="D218" s="7" t="s">
        <v>35</v>
      </c>
      <c r="E218" s="62" t="s">
        <v>72</v>
      </c>
      <c r="F218" s="60">
        <v>15</v>
      </c>
      <c r="G218" s="60">
        <v>0.9</v>
      </c>
      <c r="H218" s="60">
        <v>0.7</v>
      </c>
      <c r="I218" s="60">
        <v>11.3</v>
      </c>
      <c r="J218" s="60">
        <v>54.9</v>
      </c>
      <c r="K218" s="52"/>
      <c r="L218" s="51"/>
    </row>
    <row r="219" spans="1:12" ht="15" x14ac:dyDescent="0.25">
      <c r="A219" s="25"/>
      <c r="B219" s="16"/>
      <c r="C219" s="11"/>
      <c r="D219" s="6"/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6"/>
      <c r="B221" s="18"/>
      <c r="C221" s="8"/>
      <c r="D221" s="19" t="s">
        <v>39</v>
      </c>
      <c r="E221" s="9"/>
      <c r="F221" s="21">
        <f>SUM(F211:F220)</f>
        <v>925</v>
      </c>
      <c r="G221" s="21">
        <f t="shared" ref="G221" si="115">SUM(G211:G220)</f>
        <v>51.720000000000006</v>
      </c>
      <c r="H221" s="21">
        <f t="shared" ref="H221" si="116">SUM(H211:H220)</f>
        <v>47.430000000000007</v>
      </c>
      <c r="I221" s="21">
        <f t="shared" ref="I221" si="117">SUM(I211:I220)</f>
        <v>146.76</v>
      </c>
      <c r="J221" s="21">
        <f t="shared" ref="J221" si="118">SUM(J211:J220)</f>
        <v>1260.6400000000001</v>
      </c>
      <c r="K221" s="27"/>
      <c r="L221" s="21">
        <f t="shared" ref="L221" ca="1" si="119">SUM(L217:L227)</f>
        <v>0</v>
      </c>
    </row>
    <row r="222" spans="1:12" ht="15" x14ac:dyDescent="0.25">
      <c r="A222" s="28">
        <f>A197</f>
        <v>1</v>
      </c>
      <c r="B222" s="14">
        <f>B197</f>
        <v>5</v>
      </c>
      <c r="C222" s="10" t="s">
        <v>34</v>
      </c>
      <c r="D222" s="12" t="s">
        <v>35</v>
      </c>
      <c r="E222" s="50" t="s">
        <v>80</v>
      </c>
      <c r="F222" s="51">
        <v>80</v>
      </c>
      <c r="G222" s="51">
        <v>12</v>
      </c>
      <c r="H222" s="51">
        <v>8</v>
      </c>
      <c r="I222" s="51">
        <v>18.8</v>
      </c>
      <c r="J222" s="51">
        <v>195.2</v>
      </c>
      <c r="K222" s="52">
        <v>225</v>
      </c>
      <c r="L222" s="51"/>
    </row>
    <row r="223" spans="1:12" ht="15" x14ac:dyDescent="0.25">
      <c r="A223" s="25"/>
      <c r="B223" s="16"/>
      <c r="C223" s="11"/>
      <c r="D223" s="12" t="s">
        <v>31</v>
      </c>
      <c r="E223" s="50" t="s">
        <v>51</v>
      </c>
      <c r="F223" s="51">
        <v>200</v>
      </c>
      <c r="G223" s="51">
        <v>1.5</v>
      </c>
      <c r="H223" s="51">
        <v>1.3</v>
      </c>
      <c r="I223" s="51">
        <v>22.4</v>
      </c>
      <c r="J223" s="51">
        <v>107</v>
      </c>
      <c r="K223" s="52">
        <v>432</v>
      </c>
      <c r="L223" s="51"/>
    </row>
    <row r="224" spans="1:12" ht="15" x14ac:dyDescent="0.25">
      <c r="A224" s="25"/>
      <c r="B224" s="16"/>
      <c r="C224" s="11"/>
      <c r="D224" s="12" t="s">
        <v>104</v>
      </c>
      <c r="E224" s="62" t="s">
        <v>53</v>
      </c>
      <c r="F224" s="60">
        <v>200</v>
      </c>
      <c r="G224" s="60">
        <v>1.8</v>
      </c>
      <c r="H224" s="60">
        <v>0.4</v>
      </c>
      <c r="I224" s="60">
        <v>16.2</v>
      </c>
      <c r="J224" s="60">
        <v>86</v>
      </c>
      <c r="K224" s="61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SUM(F222:F226)</f>
        <v>480</v>
      </c>
      <c r="G227" s="21">
        <f t="shared" ref="G227" si="120">SUM(G222:G226)</f>
        <v>15.3</v>
      </c>
      <c r="H227" s="21">
        <f t="shared" ref="H227" si="121">SUM(H222:H226)</f>
        <v>9.7000000000000011</v>
      </c>
      <c r="I227" s="21">
        <f t="shared" ref="I227" si="122">SUM(I222:I226)</f>
        <v>57.400000000000006</v>
      </c>
      <c r="J227" s="21">
        <f t="shared" ref="J227" si="123">SUM(J222:J226)</f>
        <v>388.2</v>
      </c>
      <c r="K227" s="27"/>
      <c r="L227" s="21">
        <f t="shared" ref="L227" ca="1" si="124">SUM(L219:L226)</f>
        <v>0</v>
      </c>
    </row>
    <row r="228" spans="1:12" ht="15" x14ac:dyDescent="0.25">
      <c r="A228" s="28">
        <f>A197</f>
        <v>1</v>
      </c>
      <c r="B228" s="14">
        <f>B197</f>
        <v>5</v>
      </c>
      <c r="C228" s="10" t="s">
        <v>36</v>
      </c>
      <c r="D228" s="7" t="s">
        <v>21</v>
      </c>
      <c r="E228" s="50" t="s">
        <v>105</v>
      </c>
      <c r="F228" s="51">
        <v>80</v>
      </c>
      <c r="G228" s="51">
        <v>12.64</v>
      </c>
      <c r="H228" s="51">
        <v>12.16</v>
      </c>
      <c r="I228" s="51">
        <v>12</v>
      </c>
      <c r="J228" s="51">
        <v>208</v>
      </c>
      <c r="K228" s="52">
        <v>239</v>
      </c>
      <c r="L228" s="51"/>
    </row>
    <row r="229" spans="1:12" ht="15" x14ac:dyDescent="0.25">
      <c r="A229" s="25"/>
      <c r="B229" s="16"/>
      <c r="C229" s="11"/>
      <c r="D229" s="7" t="s">
        <v>30</v>
      </c>
      <c r="E229" s="50" t="s">
        <v>106</v>
      </c>
      <c r="F229" s="51">
        <v>150</v>
      </c>
      <c r="G229" s="51">
        <v>3.7</v>
      </c>
      <c r="H229" s="51">
        <v>5.2</v>
      </c>
      <c r="I229" s="51">
        <v>39.380000000000003</v>
      </c>
      <c r="J229" s="51">
        <v>219.45</v>
      </c>
      <c r="K229" s="52">
        <v>181</v>
      </c>
      <c r="L229" s="51"/>
    </row>
    <row r="230" spans="1:12" ht="15" x14ac:dyDescent="0.25">
      <c r="A230" s="25"/>
      <c r="B230" s="16"/>
      <c r="C230" s="11"/>
      <c r="D230" s="7" t="s">
        <v>27</v>
      </c>
      <c r="E230" s="50" t="s">
        <v>86</v>
      </c>
      <c r="F230" s="51">
        <v>80</v>
      </c>
      <c r="G230" s="51">
        <v>3.36</v>
      </c>
      <c r="H230" s="51">
        <v>6.48</v>
      </c>
      <c r="I230" s="51">
        <v>8.08</v>
      </c>
      <c r="J230" s="51">
        <v>104</v>
      </c>
      <c r="K230" s="52"/>
      <c r="L230" s="51"/>
    </row>
    <row r="231" spans="1:12" ht="15" x14ac:dyDescent="0.25">
      <c r="A231" s="25"/>
      <c r="B231" s="16"/>
      <c r="C231" s="11"/>
      <c r="D231" s="7" t="s">
        <v>31</v>
      </c>
      <c r="E231" s="62" t="s">
        <v>81</v>
      </c>
      <c r="F231" s="60">
        <v>200</v>
      </c>
      <c r="G231" s="60">
        <v>0.5</v>
      </c>
      <c r="H231" s="60">
        <v>0.1</v>
      </c>
      <c r="I231" s="60">
        <v>9.9</v>
      </c>
      <c r="J231" s="60">
        <v>43</v>
      </c>
      <c r="K231" s="61">
        <v>442</v>
      </c>
      <c r="L231" s="51"/>
    </row>
    <row r="232" spans="1:12" ht="15" x14ac:dyDescent="0.25">
      <c r="A232" s="25"/>
      <c r="B232" s="16"/>
      <c r="C232" s="11"/>
      <c r="D232" s="58" t="s">
        <v>23</v>
      </c>
      <c r="E232" s="59" t="s">
        <v>52</v>
      </c>
      <c r="F232" s="60">
        <v>100</v>
      </c>
      <c r="G232" s="60">
        <v>7.7</v>
      </c>
      <c r="H232" s="60">
        <v>2.4</v>
      </c>
      <c r="I232" s="60">
        <v>53.4</v>
      </c>
      <c r="J232" s="60">
        <v>254</v>
      </c>
      <c r="K232" s="61"/>
      <c r="L232" s="51"/>
    </row>
    <row r="233" spans="1:12" ht="15" x14ac:dyDescent="0.25">
      <c r="A233" s="25"/>
      <c r="B233" s="16"/>
      <c r="C233" s="11"/>
      <c r="D233" s="58" t="s">
        <v>74</v>
      </c>
      <c r="E233" s="59" t="s">
        <v>54</v>
      </c>
      <c r="F233" s="60">
        <v>10</v>
      </c>
      <c r="G233" s="60">
        <v>0.1</v>
      </c>
      <c r="H233" s="60">
        <v>8.3000000000000007</v>
      </c>
      <c r="I233" s="60">
        <v>0.1</v>
      </c>
      <c r="J233" s="60">
        <v>74.8</v>
      </c>
      <c r="K233" s="61">
        <v>13</v>
      </c>
      <c r="L233" s="51"/>
    </row>
    <row r="234" spans="1:12" ht="15" x14ac:dyDescent="0.25">
      <c r="A234" s="25"/>
      <c r="B234" s="16"/>
      <c r="C234" s="11"/>
      <c r="D234" s="6"/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6"/>
      <c r="B236" s="18"/>
      <c r="C236" s="8"/>
      <c r="D236" s="19" t="s">
        <v>39</v>
      </c>
      <c r="E236" s="9"/>
      <c r="F236" s="21">
        <f>SUM(F228:F235)</f>
        <v>620</v>
      </c>
      <c r="G236" s="21">
        <f t="shared" ref="G236" si="125">SUM(G228:G235)</f>
        <v>28</v>
      </c>
      <c r="H236" s="21">
        <f t="shared" ref="H236" si="126">SUM(H228:H235)</f>
        <v>34.64</v>
      </c>
      <c r="I236" s="21">
        <f t="shared" ref="I236" si="127">SUM(I228:I235)</f>
        <v>122.85999999999999</v>
      </c>
      <c r="J236" s="21">
        <f t="shared" ref="J236" si="128">SUM(J228:J235)</f>
        <v>903.25</v>
      </c>
      <c r="K236" s="27"/>
      <c r="L236" s="21">
        <f t="shared" ref="L236" ca="1" si="129">SUM(L228:L238)</f>
        <v>0</v>
      </c>
    </row>
    <row r="237" spans="1:12" ht="15" x14ac:dyDescent="0.25">
      <c r="A237" s="28">
        <f>A197</f>
        <v>1</v>
      </c>
      <c r="B237" s="14">
        <f>B197</f>
        <v>5</v>
      </c>
      <c r="C237" s="10" t="s">
        <v>37</v>
      </c>
      <c r="D237" s="12" t="s">
        <v>38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12" t="s">
        <v>35</v>
      </c>
      <c r="E238" s="62" t="s">
        <v>72</v>
      </c>
      <c r="F238" s="60">
        <v>15</v>
      </c>
      <c r="G238" s="60">
        <v>0.9</v>
      </c>
      <c r="H238" s="60">
        <v>0.7</v>
      </c>
      <c r="I238" s="60">
        <v>11.3</v>
      </c>
      <c r="J238" s="60">
        <v>54.9</v>
      </c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 t="s">
        <v>107</v>
      </c>
      <c r="F239" s="51">
        <v>200</v>
      </c>
      <c r="G239" s="51">
        <v>6.06</v>
      </c>
      <c r="H239" s="51">
        <v>5.27</v>
      </c>
      <c r="I239" s="51">
        <v>10.029999999999999</v>
      </c>
      <c r="J239" s="51">
        <v>122.27</v>
      </c>
      <c r="K239" s="52">
        <v>434</v>
      </c>
      <c r="L239" s="51"/>
    </row>
    <row r="240" spans="1:12" ht="15" x14ac:dyDescent="0.25">
      <c r="A240" s="25"/>
      <c r="B240" s="16"/>
      <c r="C240" s="11"/>
      <c r="D240" s="12" t="s">
        <v>24</v>
      </c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6"/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6"/>
      <c r="B243" s="18"/>
      <c r="C243" s="8"/>
      <c r="D243" s="20" t="s">
        <v>39</v>
      </c>
      <c r="E243" s="9"/>
      <c r="F243" s="21">
        <f>SUM(F237:F242)</f>
        <v>215</v>
      </c>
      <c r="G243" s="21">
        <f t="shared" ref="G243" si="130">SUM(G237:G242)</f>
        <v>6.96</v>
      </c>
      <c r="H243" s="21">
        <f t="shared" ref="H243" si="131">SUM(H237:H242)</f>
        <v>5.97</v>
      </c>
      <c r="I243" s="21">
        <f t="shared" ref="I243" si="132">SUM(I237:I242)</f>
        <v>21.33</v>
      </c>
      <c r="J243" s="21">
        <f t="shared" ref="J243" si="133">SUM(J237:J242)</f>
        <v>177.17</v>
      </c>
      <c r="K243" s="27"/>
      <c r="L243" s="21">
        <f t="shared" ref="L243" ca="1" si="134">SUM(L237:L245)</f>
        <v>0</v>
      </c>
    </row>
    <row r="244" spans="1:12" ht="15.75" customHeight="1" x14ac:dyDescent="0.2">
      <c r="A244" s="31">
        <f>A197</f>
        <v>1</v>
      </c>
      <c r="B244" s="32">
        <f>B197</f>
        <v>5</v>
      </c>
      <c r="C244" s="68" t="s">
        <v>4</v>
      </c>
      <c r="D244" s="69"/>
      <c r="E244" s="33"/>
      <c r="F244" s="34">
        <f>F206+F210+F221+F227+F236+F243</f>
        <v>2812</v>
      </c>
      <c r="G244" s="34">
        <f t="shared" ref="G244" si="135">G206+G210+G221+G227+G236+G243</f>
        <v>121.74</v>
      </c>
      <c r="H244" s="34">
        <f t="shared" ref="H244" si="136">H206+H210+H221+H227+H236+H243</f>
        <v>120.35000000000001</v>
      </c>
      <c r="I244" s="34">
        <f t="shared" ref="I244" si="137">I206+I210+I221+I227+I236+I243</f>
        <v>458.23999999999995</v>
      </c>
      <c r="J244" s="34">
        <f t="shared" ref="J244" si="138">J206+J210+J221+J227+J236+J243</f>
        <v>3454.83</v>
      </c>
      <c r="K244" s="35"/>
      <c r="L244" s="34">
        <f t="shared" ref="L244" ca="1" si="139">L206+L210+L221+L227+L236+L243</f>
        <v>0</v>
      </c>
    </row>
    <row r="245" spans="1:12" ht="15" x14ac:dyDescent="0.25">
      <c r="A245" s="22">
        <v>1</v>
      </c>
      <c r="B245" s="23">
        <v>6</v>
      </c>
      <c r="C245" s="24" t="s">
        <v>20</v>
      </c>
      <c r="D245" s="5" t="s">
        <v>21</v>
      </c>
      <c r="E245" s="47" t="s">
        <v>73</v>
      </c>
      <c r="F245" s="48">
        <v>150</v>
      </c>
      <c r="G245" s="48">
        <v>5.93</v>
      </c>
      <c r="H245" s="48">
        <v>7.54</v>
      </c>
      <c r="I245" s="48">
        <v>24.56</v>
      </c>
      <c r="J245" s="48">
        <v>190.13</v>
      </c>
      <c r="K245" s="49">
        <v>184</v>
      </c>
      <c r="L245" s="48"/>
    </row>
    <row r="246" spans="1:12" ht="15" x14ac:dyDescent="0.25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22</v>
      </c>
      <c r="E247" s="62" t="s">
        <v>51</v>
      </c>
      <c r="F247" s="60">
        <v>200</v>
      </c>
      <c r="G247" s="60">
        <v>1.5</v>
      </c>
      <c r="H247" s="60">
        <v>1.3</v>
      </c>
      <c r="I247" s="60">
        <v>22.4</v>
      </c>
      <c r="J247" s="60">
        <v>107</v>
      </c>
      <c r="K247" s="61">
        <v>432</v>
      </c>
      <c r="L247" s="51"/>
    </row>
    <row r="248" spans="1:12" ht="15" x14ac:dyDescent="0.25">
      <c r="A248" s="25"/>
      <c r="B248" s="16"/>
      <c r="C248" s="11"/>
      <c r="D248" s="58" t="s">
        <v>23</v>
      </c>
      <c r="E248" s="59" t="s">
        <v>52</v>
      </c>
      <c r="F248" s="60">
        <v>100</v>
      </c>
      <c r="G248" s="60">
        <v>7.7</v>
      </c>
      <c r="H248" s="60">
        <v>2.4</v>
      </c>
      <c r="I248" s="60">
        <v>53.4</v>
      </c>
      <c r="J248" s="60">
        <v>254</v>
      </c>
      <c r="K248" s="61"/>
      <c r="L248" s="51"/>
    </row>
    <row r="249" spans="1:12" ht="15" x14ac:dyDescent="0.25">
      <c r="A249" s="25"/>
      <c r="B249" s="16"/>
      <c r="C249" s="11"/>
      <c r="D249" s="58" t="s">
        <v>74</v>
      </c>
      <c r="E249" s="59" t="s">
        <v>54</v>
      </c>
      <c r="F249" s="60">
        <v>10</v>
      </c>
      <c r="G249" s="60">
        <v>0.1</v>
      </c>
      <c r="H249" s="60">
        <v>8.3000000000000007</v>
      </c>
      <c r="I249" s="60">
        <v>0.1</v>
      </c>
      <c r="J249" s="60">
        <v>74.8</v>
      </c>
      <c r="K249" s="61">
        <v>13</v>
      </c>
      <c r="L249" s="51"/>
    </row>
    <row r="250" spans="1:12" ht="15" x14ac:dyDescent="0.25">
      <c r="A250" s="25"/>
      <c r="B250" s="16"/>
      <c r="C250" s="11"/>
      <c r="D250" s="58" t="s">
        <v>64</v>
      </c>
      <c r="E250" s="59" t="s">
        <v>55</v>
      </c>
      <c r="F250" s="60">
        <v>12</v>
      </c>
      <c r="G250" s="60">
        <v>2.76</v>
      </c>
      <c r="H250" s="60">
        <v>3.56</v>
      </c>
      <c r="I250" s="60">
        <v>0</v>
      </c>
      <c r="J250" s="60">
        <v>43.6</v>
      </c>
      <c r="K250" s="61">
        <v>14</v>
      </c>
      <c r="L250" s="51"/>
    </row>
    <row r="251" spans="1:12" ht="15" x14ac:dyDescent="0.25">
      <c r="A251" s="25"/>
      <c r="B251" s="16"/>
      <c r="C251" s="11"/>
      <c r="D251" s="58" t="s">
        <v>75</v>
      </c>
      <c r="E251" s="59" t="s">
        <v>108</v>
      </c>
      <c r="F251" s="60">
        <v>40</v>
      </c>
      <c r="G251" s="60">
        <v>5.0999999999999996</v>
      </c>
      <c r="H251" s="60">
        <v>4.5999999999999996</v>
      </c>
      <c r="I251" s="60">
        <v>0.3</v>
      </c>
      <c r="J251" s="60">
        <v>63</v>
      </c>
      <c r="K251" s="61"/>
      <c r="L251" s="51"/>
    </row>
    <row r="252" spans="1:12" ht="15" x14ac:dyDescent="0.25">
      <c r="A252" s="25"/>
      <c r="B252" s="16"/>
      <c r="C252" s="11"/>
      <c r="D252" s="58" t="s">
        <v>24</v>
      </c>
      <c r="E252" s="59" t="s">
        <v>53</v>
      </c>
      <c r="F252" s="60">
        <v>100</v>
      </c>
      <c r="G252" s="60">
        <v>0.9</v>
      </c>
      <c r="H252" s="60">
        <v>0.2</v>
      </c>
      <c r="I252" s="60">
        <v>8.1</v>
      </c>
      <c r="J252" s="60">
        <v>43</v>
      </c>
      <c r="K252" s="63"/>
      <c r="L252" s="51"/>
    </row>
    <row r="253" spans="1:12" ht="15" x14ac:dyDescent="0.25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6"/>
      <c r="B255" s="18"/>
      <c r="C255" s="8"/>
      <c r="D255" s="19" t="s">
        <v>39</v>
      </c>
      <c r="E255" s="9"/>
      <c r="F255" s="21">
        <f>SUM(F245:F254)</f>
        <v>612</v>
      </c>
      <c r="G255" s="21">
        <f t="shared" ref="G255" si="140">SUM(G245:G254)</f>
        <v>23.989999999999995</v>
      </c>
      <c r="H255" s="21">
        <f t="shared" ref="H255" si="141">SUM(H245:H254)</f>
        <v>27.899999999999995</v>
      </c>
      <c r="I255" s="21">
        <f t="shared" ref="I255" si="142">SUM(I245:I254)</f>
        <v>108.85999999999997</v>
      </c>
      <c r="J255" s="21">
        <f t="shared" ref="J255" si="143">SUM(J245:J254)</f>
        <v>775.53</v>
      </c>
      <c r="K255" s="27"/>
      <c r="L255" s="21">
        <f>SUM(L245:L254)</f>
        <v>0</v>
      </c>
    </row>
    <row r="256" spans="1:12" ht="15" x14ac:dyDescent="0.25">
      <c r="A256" s="28">
        <f>A245</f>
        <v>1</v>
      </c>
      <c r="B256" s="14">
        <f>B245</f>
        <v>6</v>
      </c>
      <c r="C256" s="10" t="s">
        <v>25</v>
      </c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19" t="s">
        <v>39</v>
      </c>
      <c r="E259" s="9"/>
      <c r="F259" s="21">
        <f>SUM(F256:F258)</f>
        <v>0</v>
      </c>
      <c r="G259" s="21">
        <f t="shared" ref="G259" si="144">SUM(G256:G258)</f>
        <v>0</v>
      </c>
      <c r="H259" s="21">
        <f t="shared" ref="H259" si="145">SUM(H256:H258)</f>
        <v>0</v>
      </c>
      <c r="I259" s="21">
        <f t="shared" ref="I259" si="146">SUM(I256:I258)</f>
        <v>0</v>
      </c>
      <c r="J259" s="21">
        <f t="shared" ref="J259" si="147">SUM(J256:J258)</f>
        <v>0</v>
      </c>
      <c r="K259" s="27"/>
      <c r="L259" s="21">
        <f t="shared" ref="L259" ca="1" si="148">SUM(L256:L264)</f>
        <v>0</v>
      </c>
    </row>
    <row r="260" spans="1:12" ht="15" x14ac:dyDescent="0.25">
      <c r="A260" s="28">
        <f>A245</f>
        <v>1</v>
      </c>
      <c r="B260" s="14">
        <f>B245</f>
        <v>6</v>
      </c>
      <c r="C260" s="10" t="s">
        <v>26</v>
      </c>
      <c r="D260" s="7" t="s">
        <v>27</v>
      </c>
      <c r="E260" s="50" t="s">
        <v>57</v>
      </c>
      <c r="F260" s="51">
        <v>80</v>
      </c>
      <c r="G260" s="51">
        <v>1.1000000000000001</v>
      </c>
      <c r="H260" s="51">
        <v>4.8</v>
      </c>
      <c r="I260" s="51">
        <v>6.5</v>
      </c>
      <c r="J260" s="51">
        <v>72.8</v>
      </c>
      <c r="K260" s="52">
        <v>33</v>
      </c>
      <c r="L260" s="51"/>
    </row>
    <row r="261" spans="1:12" ht="15" x14ac:dyDescent="0.25">
      <c r="A261" s="25"/>
      <c r="B261" s="16"/>
      <c r="C261" s="11"/>
      <c r="D261" s="7" t="s">
        <v>28</v>
      </c>
      <c r="E261" s="50" t="s">
        <v>109</v>
      </c>
      <c r="F261" s="51">
        <v>250</v>
      </c>
      <c r="G261" s="51">
        <v>12.88</v>
      </c>
      <c r="H261" s="51">
        <v>6.44</v>
      </c>
      <c r="I261" s="51">
        <v>16.940000000000001</v>
      </c>
      <c r="J261" s="51">
        <v>177.8</v>
      </c>
      <c r="K261" s="52"/>
      <c r="L261" s="51"/>
    </row>
    <row r="262" spans="1:12" ht="15" x14ac:dyDescent="0.25">
      <c r="A262" s="25"/>
      <c r="B262" s="16"/>
      <c r="C262" s="11"/>
      <c r="D262" s="7" t="s">
        <v>29</v>
      </c>
      <c r="E262" s="50" t="s">
        <v>66</v>
      </c>
      <c r="F262" s="51">
        <v>80</v>
      </c>
      <c r="G262" s="51">
        <v>3.16</v>
      </c>
      <c r="H262" s="51">
        <v>0.81</v>
      </c>
      <c r="I262" s="51">
        <v>0.09</v>
      </c>
      <c r="J262" s="51">
        <v>20.38</v>
      </c>
      <c r="K262" s="52">
        <v>307</v>
      </c>
      <c r="L262" s="51"/>
    </row>
    <row r="263" spans="1:12" ht="15" x14ac:dyDescent="0.25">
      <c r="A263" s="25"/>
      <c r="B263" s="16"/>
      <c r="C263" s="11"/>
      <c r="D263" s="7" t="s">
        <v>30</v>
      </c>
      <c r="E263" s="50" t="s">
        <v>110</v>
      </c>
      <c r="F263" s="51">
        <v>150</v>
      </c>
      <c r="G263" s="51">
        <v>1.55</v>
      </c>
      <c r="H263" s="51">
        <v>4.17</v>
      </c>
      <c r="I263" s="51">
        <v>71.819999999999993</v>
      </c>
      <c r="J263" s="51">
        <v>76.61</v>
      </c>
      <c r="K263" s="52"/>
      <c r="L263" s="51"/>
    </row>
    <row r="264" spans="1:12" ht="15" x14ac:dyDescent="0.25">
      <c r="A264" s="25"/>
      <c r="B264" s="16"/>
      <c r="C264" s="11"/>
      <c r="D264" s="7" t="s">
        <v>31</v>
      </c>
      <c r="E264" s="50" t="s">
        <v>98</v>
      </c>
      <c r="F264" s="51">
        <v>200</v>
      </c>
      <c r="G264" s="51">
        <v>0.6</v>
      </c>
      <c r="H264" s="51">
        <v>0.1</v>
      </c>
      <c r="I264" s="51">
        <v>31.7</v>
      </c>
      <c r="J264" s="51">
        <v>131</v>
      </c>
      <c r="K264" s="52">
        <v>402</v>
      </c>
      <c r="L264" s="51"/>
    </row>
    <row r="265" spans="1:12" ht="15" x14ac:dyDescent="0.25">
      <c r="A265" s="25"/>
      <c r="B265" s="16"/>
      <c r="C265" s="11"/>
      <c r="D265" s="7" t="s">
        <v>32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58" t="s">
        <v>33</v>
      </c>
      <c r="E266" s="59" t="s">
        <v>61</v>
      </c>
      <c r="F266" s="60">
        <v>150</v>
      </c>
      <c r="G266" s="60">
        <v>12.7</v>
      </c>
      <c r="H266" s="60">
        <v>4.9000000000000004</v>
      </c>
      <c r="I266" s="60">
        <v>63.7</v>
      </c>
      <c r="J266" s="60">
        <v>388</v>
      </c>
      <c r="K266" s="52"/>
      <c r="L266" s="51"/>
    </row>
    <row r="267" spans="1:12" ht="15" x14ac:dyDescent="0.25">
      <c r="A267" s="25"/>
      <c r="B267" s="16"/>
      <c r="C267" s="11"/>
      <c r="D267" s="58" t="s">
        <v>35</v>
      </c>
      <c r="E267" s="59" t="s">
        <v>72</v>
      </c>
      <c r="F267" s="60">
        <v>15</v>
      </c>
      <c r="G267" s="60">
        <v>0.9</v>
      </c>
      <c r="H267" s="60">
        <v>0.7</v>
      </c>
      <c r="I267" s="60">
        <v>11.3</v>
      </c>
      <c r="J267" s="60">
        <v>54.9</v>
      </c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5"/>
      <c r="B269" s="16"/>
      <c r="C269" s="11"/>
      <c r="D269" s="6"/>
      <c r="E269" s="50"/>
      <c r="F269" s="51"/>
      <c r="G269" s="51"/>
      <c r="H269" s="51"/>
      <c r="I269" s="51"/>
      <c r="J269" s="51"/>
      <c r="K269" s="52"/>
      <c r="L269" s="51"/>
    </row>
    <row r="270" spans="1:12" ht="15" x14ac:dyDescent="0.25">
      <c r="A270" s="26"/>
      <c r="B270" s="18"/>
      <c r="C270" s="8"/>
      <c r="D270" s="19" t="s">
        <v>39</v>
      </c>
      <c r="E270" s="9"/>
      <c r="F270" s="21">
        <f>SUM(F260:F269)</f>
        <v>925</v>
      </c>
      <c r="G270" s="21">
        <f t="shared" ref="G270" si="149">SUM(G260:G269)</f>
        <v>32.89</v>
      </c>
      <c r="H270" s="21">
        <f t="shared" ref="H270" si="150">SUM(H260:H269)</f>
        <v>21.919999999999998</v>
      </c>
      <c r="I270" s="21">
        <f t="shared" ref="I270" si="151">SUM(I260:I269)</f>
        <v>202.05</v>
      </c>
      <c r="J270" s="21">
        <f t="shared" ref="J270" si="152">SUM(J260:J269)</f>
        <v>921.49</v>
      </c>
      <c r="K270" s="27"/>
      <c r="L270" s="21">
        <f t="shared" ref="L270" ca="1" si="153">SUM(L266:L276)</f>
        <v>0</v>
      </c>
    </row>
    <row r="271" spans="1:12" ht="15" x14ac:dyDescent="0.25">
      <c r="A271" s="28">
        <f>A245</f>
        <v>1</v>
      </c>
      <c r="B271" s="14">
        <f>B245</f>
        <v>6</v>
      </c>
      <c r="C271" s="10" t="s">
        <v>34</v>
      </c>
      <c r="D271" s="12" t="s">
        <v>35</v>
      </c>
      <c r="E271" s="50" t="s">
        <v>111</v>
      </c>
      <c r="F271" s="51">
        <v>80</v>
      </c>
      <c r="G271" s="51">
        <v>10.9</v>
      </c>
      <c r="H271" s="51">
        <v>14.6</v>
      </c>
      <c r="I271" s="51">
        <v>38.6</v>
      </c>
      <c r="J271" s="51">
        <v>318.5</v>
      </c>
      <c r="K271" s="52">
        <v>701</v>
      </c>
      <c r="L271" s="51"/>
    </row>
    <row r="272" spans="1:12" ht="15" x14ac:dyDescent="0.25">
      <c r="A272" s="25"/>
      <c r="B272" s="16"/>
      <c r="C272" s="11"/>
      <c r="D272" s="12" t="s">
        <v>31</v>
      </c>
      <c r="E272" s="62" t="s">
        <v>81</v>
      </c>
      <c r="F272" s="60">
        <v>200</v>
      </c>
      <c r="G272" s="60">
        <v>0.5</v>
      </c>
      <c r="H272" s="60">
        <v>0.1</v>
      </c>
      <c r="I272" s="60">
        <v>9.9</v>
      </c>
      <c r="J272" s="60">
        <v>43</v>
      </c>
      <c r="K272" s="61">
        <v>442</v>
      </c>
      <c r="L272" s="51"/>
    </row>
    <row r="273" spans="1:12" ht="15" x14ac:dyDescent="0.25">
      <c r="A273" s="25"/>
      <c r="B273" s="16"/>
      <c r="C273" s="11"/>
      <c r="D273" s="12" t="s">
        <v>24</v>
      </c>
      <c r="E273" s="62" t="s">
        <v>53</v>
      </c>
      <c r="F273" s="60">
        <v>200</v>
      </c>
      <c r="G273" s="60">
        <v>1.8</v>
      </c>
      <c r="H273" s="60">
        <v>0.4</v>
      </c>
      <c r="I273" s="60">
        <v>16.2</v>
      </c>
      <c r="J273" s="60">
        <v>86</v>
      </c>
      <c r="K273" s="61"/>
      <c r="L273" s="51"/>
    </row>
    <row r="274" spans="1:12" ht="15" x14ac:dyDescent="0.25">
      <c r="A274" s="25"/>
      <c r="B274" s="16"/>
      <c r="C274" s="11"/>
      <c r="D274" s="6"/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6"/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6"/>
      <c r="B276" s="18"/>
      <c r="C276" s="8"/>
      <c r="D276" s="19" t="s">
        <v>39</v>
      </c>
      <c r="E276" s="9"/>
      <c r="F276" s="21">
        <f>SUM(F271:F275)</f>
        <v>480</v>
      </c>
      <c r="G276" s="21">
        <f t="shared" ref="G276" si="154">SUM(G271:G275)</f>
        <v>13.200000000000001</v>
      </c>
      <c r="H276" s="21">
        <f t="shared" ref="H276" si="155">SUM(H271:H275)</f>
        <v>15.1</v>
      </c>
      <c r="I276" s="21">
        <f t="shared" ref="I276" si="156">SUM(I271:I275)</f>
        <v>64.7</v>
      </c>
      <c r="J276" s="21">
        <f t="shared" ref="J276" si="157">SUM(J271:J275)</f>
        <v>447.5</v>
      </c>
      <c r="K276" s="27"/>
      <c r="L276" s="21">
        <f t="shared" ref="L276" ca="1" si="158">SUM(L268:L275)</f>
        <v>0</v>
      </c>
    </row>
    <row r="277" spans="1:12" ht="15" x14ac:dyDescent="0.25">
      <c r="A277" s="28">
        <f>A245</f>
        <v>1</v>
      </c>
      <c r="B277" s="14">
        <f>B245</f>
        <v>6</v>
      </c>
      <c r="C277" s="10" t="s">
        <v>36</v>
      </c>
      <c r="D277" s="7" t="s">
        <v>21</v>
      </c>
      <c r="E277" s="50" t="s">
        <v>91</v>
      </c>
      <c r="F277" s="51">
        <v>80</v>
      </c>
      <c r="G277" s="51">
        <v>10.64</v>
      </c>
      <c r="H277" s="51">
        <v>6.48</v>
      </c>
      <c r="I277" s="51">
        <v>3.38</v>
      </c>
      <c r="J277" s="51">
        <v>114.4</v>
      </c>
      <c r="K277" s="52">
        <v>231</v>
      </c>
      <c r="L277" s="51"/>
    </row>
    <row r="278" spans="1:12" ht="15" x14ac:dyDescent="0.25">
      <c r="A278" s="25"/>
      <c r="B278" s="16"/>
      <c r="C278" s="11"/>
      <c r="D278" s="7" t="s">
        <v>30</v>
      </c>
      <c r="E278" s="50" t="s">
        <v>67</v>
      </c>
      <c r="F278" s="51">
        <v>150</v>
      </c>
      <c r="G278" s="51">
        <v>3.7</v>
      </c>
      <c r="H278" s="51">
        <v>7.7</v>
      </c>
      <c r="I278" s="51">
        <v>23.2</v>
      </c>
      <c r="J278" s="51">
        <v>177.3</v>
      </c>
      <c r="K278" s="52">
        <v>125</v>
      </c>
      <c r="L278" s="51"/>
    </row>
    <row r="279" spans="1:12" ht="15" x14ac:dyDescent="0.25">
      <c r="A279" s="25"/>
      <c r="B279" s="16"/>
      <c r="C279" s="11"/>
      <c r="D279" s="7" t="s">
        <v>27</v>
      </c>
      <c r="E279" s="50" t="s">
        <v>92</v>
      </c>
      <c r="F279" s="51">
        <v>80</v>
      </c>
      <c r="G279" s="51">
        <v>1.1000000000000001</v>
      </c>
      <c r="H279" s="51">
        <v>1.7</v>
      </c>
      <c r="I279" s="51">
        <v>7.2</v>
      </c>
      <c r="J279" s="51">
        <v>49.4</v>
      </c>
      <c r="K279" s="52"/>
      <c r="L279" s="51"/>
    </row>
    <row r="280" spans="1:12" ht="15" x14ac:dyDescent="0.25">
      <c r="A280" s="25"/>
      <c r="B280" s="16"/>
      <c r="C280" s="11"/>
      <c r="D280" s="7" t="s">
        <v>31</v>
      </c>
      <c r="E280" s="62" t="s">
        <v>68</v>
      </c>
      <c r="F280" s="60">
        <v>200</v>
      </c>
      <c r="G280" s="60">
        <v>0.22</v>
      </c>
      <c r="H280" s="60">
        <v>0.11</v>
      </c>
      <c r="I280" s="60">
        <v>16.18</v>
      </c>
      <c r="J280" s="60">
        <v>67.739999999999995</v>
      </c>
      <c r="K280" s="61">
        <v>430</v>
      </c>
      <c r="L280" s="51"/>
    </row>
    <row r="281" spans="1:12" ht="15" x14ac:dyDescent="0.25">
      <c r="A281" s="25"/>
      <c r="B281" s="16"/>
      <c r="C281" s="11"/>
      <c r="D281" s="7" t="s">
        <v>23</v>
      </c>
      <c r="E281" s="59" t="s">
        <v>52</v>
      </c>
      <c r="F281" s="60">
        <v>150</v>
      </c>
      <c r="G281" s="60">
        <v>11.5</v>
      </c>
      <c r="H281" s="60">
        <v>3.6</v>
      </c>
      <c r="I281" s="60">
        <v>80.099999999999994</v>
      </c>
      <c r="J281" s="60">
        <v>381</v>
      </c>
      <c r="K281" s="61"/>
      <c r="L281" s="51"/>
    </row>
    <row r="282" spans="1:12" ht="15" x14ac:dyDescent="0.25">
      <c r="A282" s="25"/>
      <c r="B282" s="16"/>
      <c r="C282" s="11"/>
      <c r="D282" s="7" t="s">
        <v>74</v>
      </c>
      <c r="E282" s="59" t="s">
        <v>54</v>
      </c>
      <c r="F282" s="60">
        <v>10</v>
      </c>
      <c r="G282" s="60">
        <v>0.1</v>
      </c>
      <c r="H282" s="60">
        <v>8.3000000000000007</v>
      </c>
      <c r="I282" s="60">
        <v>0.1</v>
      </c>
      <c r="J282" s="60">
        <v>74.8</v>
      </c>
      <c r="K282" s="61">
        <v>13</v>
      </c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5"/>
      <c r="B284" s="16"/>
      <c r="C284" s="11"/>
      <c r="D284" s="6"/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6"/>
      <c r="B285" s="18"/>
      <c r="C285" s="8"/>
      <c r="D285" s="19" t="s">
        <v>39</v>
      </c>
      <c r="E285" s="9"/>
      <c r="F285" s="21">
        <f>SUM(F277:F284)</f>
        <v>670</v>
      </c>
      <c r="G285" s="21">
        <f t="shared" ref="G285" si="159">SUM(G277:G284)</f>
        <v>27.26</v>
      </c>
      <c r="H285" s="21">
        <f t="shared" ref="H285" si="160">SUM(H277:H284)</f>
        <v>27.89</v>
      </c>
      <c r="I285" s="21">
        <f t="shared" ref="I285" si="161">SUM(I277:I284)</f>
        <v>130.16</v>
      </c>
      <c r="J285" s="21">
        <f t="shared" ref="J285" si="162">SUM(J277:J284)</f>
        <v>864.64</v>
      </c>
      <c r="K285" s="27"/>
      <c r="L285" s="21">
        <f t="shared" ref="L285" ca="1" si="163">SUM(L277:L287)</f>
        <v>0</v>
      </c>
    </row>
    <row r="286" spans="1:12" ht="15" x14ac:dyDescent="0.25">
      <c r="A286" s="28">
        <f>A245</f>
        <v>1</v>
      </c>
      <c r="B286" s="14">
        <f>B245</f>
        <v>6</v>
      </c>
      <c r="C286" s="10" t="s">
        <v>37</v>
      </c>
      <c r="D286" s="12" t="s">
        <v>38</v>
      </c>
      <c r="E286" s="62" t="s">
        <v>71</v>
      </c>
      <c r="F286" s="60">
        <v>200</v>
      </c>
      <c r="G286" s="60">
        <v>5.8</v>
      </c>
      <c r="H286" s="60">
        <v>5</v>
      </c>
      <c r="I286" s="60">
        <v>8</v>
      </c>
      <c r="J286" s="60">
        <v>106</v>
      </c>
      <c r="K286" s="52"/>
      <c r="L286" s="51"/>
    </row>
    <row r="287" spans="1:12" ht="15" x14ac:dyDescent="0.25">
      <c r="A287" s="25"/>
      <c r="B287" s="16"/>
      <c r="C287" s="11"/>
      <c r="D287" s="58" t="s">
        <v>35</v>
      </c>
      <c r="E287" s="59" t="s">
        <v>72</v>
      </c>
      <c r="F287" s="60">
        <v>15</v>
      </c>
      <c r="G287" s="60">
        <v>0.9</v>
      </c>
      <c r="H287" s="60">
        <v>0.7</v>
      </c>
      <c r="I287" s="60">
        <v>11.3</v>
      </c>
      <c r="J287" s="60">
        <v>54.9</v>
      </c>
      <c r="K287" s="52"/>
      <c r="L287" s="51"/>
    </row>
    <row r="288" spans="1:12" ht="15" x14ac:dyDescent="0.25">
      <c r="A288" s="25"/>
      <c r="B288" s="16"/>
      <c r="C288" s="11"/>
      <c r="D288" s="12" t="s">
        <v>31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12" t="s">
        <v>24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6"/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6"/>
      <c r="B292" s="18"/>
      <c r="C292" s="8"/>
      <c r="D292" s="20" t="s">
        <v>39</v>
      </c>
      <c r="E292" s="9"/>
      <c r="F292" s="21">
        <f>SUM(F286:F291)</f>
        <v>215</v>
      </c>
      <c r="G292" s="21">
        <f t="shared" ref="G292" si="164">SUM(G286:G291)</f>
        <v>6.7</v>
      </c>
      <c r="H292" s="21">
        <f t="shared" ref="H292" si="165">SUM(H286:H291)</f>
        <v>5.7</v>
      </c>
      <c r="I292" s="21">
        <f t="shared" ref="I292" si="166">SUM(I286:I291)</f>
        <v>19.3</v>
      </c>
      <c r="J292" s="21">
        <f t="shared" ref="J292" si="167">SUM(J286:J291)</f>
        <v>160.9</v>
      </c>
      <c r="K292" s="27"/>
      <c r="L292" s="21">
        <f t="shared" ref="L292" ca="1" si="168">SUM(L286:L294)</f>
        <v>0</v>
      </c>
    </row>
    <row r="293" spans="1:12" ht="15.75" customHeight="1" x14ac:dyDescent="0.2">
      <c r="A293" s="31">
        <f>A245</f>
        <v>1</v>
      </c>
      <c r="B293" s="32">
        <f>B245</f>
        <v>6</v>
      </c>
      <c r="C293" s="68" t="s">
        <v>4</v>
      </c>
      <c r="D293" s="69"/>
      <c r="E293" s="33"/>
      <c r="F293" s="34">
        <f>F255+F259+F270+F276+F285+F292</f>
        <v>2902</v>
      </c>
      <c r="G293" s="34">
        <f t="shared" ref="G293" si="169">G255+G259+G270+G276+G285+G292</f>
        <v>104.04</v>
      </c>
      <c r="H293" s="34">
        <f t="shared" ref="H293" si="170">H255+H259+H270+H276+H285+H292</f>
        <v>98.509999999999991</v>
      </c>
      <c r="I293" s="34">
        <f t="shared" ref="I293" si="171">I255+I259+I270+I276+I285+I292</f>
        <v>525.06999999999994</v>
      </c>
      <c r="J293" s="34">
        <f t="shared" ref="J293" si="172">J255+J259+J270+J276+J285+J292</f>
        <v>3170.06</v>
      </c>
      <c r="K293" s="35"/>
      <c r="L293" s="34">
        <f t="shared" ref="L293" ca="1" si="173">L255+L259+L270+L276+L285+L292</f>
        <v>0</v>
      </c>
    </row>
    <row r="294" spans="1:12" ht="15" x14ac:dyDescent="0.25">
      <c r="A294" s="22">
        <v>1</v>
      </c>
      <c r="B294" s="23">
        <v>7</v>
      </c>
      <c r="C294" s="24" t="s">
        <v>20</v>
      </c>
      <c r="D294" s="5" t="s">
        <v>21</v>
      </c>
      <c r="E294" s="47" t="s">
        <v>50</v>
      </c>
      <c r="F294" s="48">
        <v>150</v>
      </c>
      <c r="G294" s="48">
        <v>3.33</v>
      </c>
      <c r="H294" s="48">
        <v>4.49</v>
      </c>
      <c r="I294" s="48">
        <v>14.99</v>
      </c>
      <c r="J294" s="48">
        <v>189</v>
      </c>
      <c r="K294" s="49"/>
      <c r="L294" s="48"/>
    </row>
    <row r="295" spans="1:12" ht="15" x14ac:dyDescent="0.25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7" t="s">
        <v>22</v>
      </c>
      <c r="E296" s="62" t="s">
        <v>68</v>
      </c>
      <c r="F296" s="60">
        <v>200</v>
      </c>
      <c r="G296" s="60">
        <v>0.22</v>
      </c>
      <c r="H296" s="60">
        <v>0.11</v>
      </c>
      <c r="I296" s="60">
        <v>16.18</v>
      </c>
      <c r="J296" s="60">
        <v>67.739999999999995</v>
      </c>
      <c r="K296" s="61">
        <v>430</v>
      </c>
      <c r="L296" s="51"/>
    </row>
    <row r="297" spans="1:12" ht="15" x14ac:dyDescent="0.25">
      <c r="A297" s="25"/>
      <c r="B297" s="16"/>
      <c r="C297" s="11"/>
      <c r="D297" s="7" t="s">
        <v>23</v>
      </c>
      <c r="E297" s="59" t="s">
        <v>52</v>
      </c>
      <c r="F297" s="60">
        <v>100</v>
      </c>
      <c r="G297" s="60">
        <v>7.7</v>
      </c>
      <c r="H297" s="60">
        <v>2.4</v>
      </c>
      <c r="I297" s="60">
        <v>53.4</v>
      </c>
      <c r="J297" s="60">
        <v>254</v>
      </c>
      <c r="K297" s="61"/>
      <c r="L297" s="51"/>
    </row>
    <row r="298" spans="1:12" ht="15" x14ac:dyDescent="0.25">
      <c r="A298" s="25"/>
      <c r="B298" s="16"/>
      <c r="C298" s="11"/>
      <c r="D298" s="58" t="s">
        <v>74</v>
      </c>
      <c r="E298" s="59" t="s">
        <v>54</v>
      </c>
      <c r="F298" s="60">
        <v>10</v>
      </c>
      <c r="G298" s="60">
        <v>0.1</v>
      </c>
      <c r="H298" s="60">
        <v>8.3000000000000007</v>
      </c>
      <c r="I298" s="60">
        <v>0.1</v>
      </c>
      <c r="J298" s="60">
        <v>74.8</v>
      </c>
      <c r="K298" s="61">
        <v>13</v>
      </c>
      <c r="L298" s="51"/>
    </row>
    <row r="299" spans="1:12" ht="15" x14ac:dyDescent="0.25">
      <c r="A299" s="25"/>
      <c r="B299" s="16"/>
      <c r="C299" s="11"/>
      <c r="D299" s="58" t="s">
        <v>64</v>
      </c>
      <c r="E299" s="59" t="s">
        <v>55</v>
      </c>
      <c r="F299" s="60">
        <v>12</v>
      </c>
      <c r="G299" s="60">
        <v>2.76</v>
      </c>
      <c r="H299" s="60">
        <v>3.56</v>
      </c>
      <c r="I299" s="60">
        <v>0</v>
      </c>
      <c r="J299" s="60">
        <v>43.6</v>
      </c>
      <c r="K299" s="61">
        <v>14</v>
      </c>
      <c r="L299" s="51"/>
    </row>
    <row r="300" spans="1:12" ht="15" x14ac:dyDescent="0.25">
      <c r="A300" s="25"/>
      <c r="B300" s="16"/>
      <c r="C300" s="11"/>
      <c r="D300" s="58" t="s">
        <v>24</v>
      </c>
      <c r="E300" s="59" t="s">
        <v>53</v>
      </c>
      <c r="F300" s="60">
        <v>100</v>
      </c>
      <c r="G300" s="60">
        <v>0.9</v>
      </c>
      <c r="H300" s="60">
        <v>0.2</v>
      </c>
      <c r="I300" s="60">
        <v>8.1</v>
      </c>
      <c r="J300" s="60">
        <v>43</v>
      </c>
      <c r="K300" s="63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6"/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6"/>
      <c r="B303" s="18"/>
      <c r="C303" s="8"/>
      <c r="D303" s="19" t="s">
        <v>39</v>
      </c>
      <c r="E303" s="9"/>
      <c r="F303" s="21">
        <f>SUM(F294:F302)</f>
        <v>572</v>
      </c>
      <c r="G303" s="21">
        <f>SUM(G294:G302)</f>
        <v>15.01</v>
      </c>
      <c r="H303" s="21">
        <f>SUM(H294:H302)</f>
        <v>19.059999999999999</v>
      </c>
      <c r="I303" s="21">
        <f>SUM(I294:I302)</f>
        <v>92.769999999999982</v>
      </c>
      <c r="J303" s="21">
        <f>SUM(J294:J302)</f>
        <v>672.14</v>
      </c>
      <c r="K303" s="27"/>
      <c r="L303" s="21">
        <f>SUM(L294:L302)</f>
        <v>0</v>
      </c>
    </row>
    <row r="304" spans="1:12" ht="15" x14ac:dyDescent="0.25">
      <c r="A304" s="28">
        <f>A294</f>
        <v>1</v>
      </c>
      <c r="B304" s="14">
        <f>B294</f>
        <v>7</v>
      </c>
      <c r="C304" s="10" t="s">
        <v>25</v>
      </c>
      <c r="D304" s="12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SUM(F304:F306)</f>
        <v>0</v>
      </c>
      <c r="G307" s="21">
        <f t="shared" ref="G307" si="174">SUM(G304:G306)</f>
        <v>0</v>
      </c>
      <c r="H307" s="21">
        <f t="shared" ref="H307" si="175">SUM(H304:H306)</f>
        <v>0</v>
      </c>
      <c r="I307" s="21">
        <f t="shared" ref="I307" si="176">SUM(I304:I306)</f>
        <v>0</v>
      </c>
      <c r="J307" s="21">
        <f t="shared" ref="J307" si="177">SUM(J304:J306)</f>
        <v>0</v>
      </c>
      <c r="K307" s="27"/>
      <c r="L307" s="21">
        <f t="shared" ref="L307" ca="1" si="178">SUM(L304:L312)</f>
        <v>0</v>
      </c>
    </row>
    <row r="308" spans="1:12" ht="15" x14ac:dyDescent="0.25">
      <c r="A308" s="28">
        <f>A294</f>
        <v>1</v>
      </c>
      <c r="B308" s="14">
        <f>B294</f>
        <v>7</v>
      </c>
      <c r="C308" s="10" t="s">
        <v>26</v>
      </c>
      <c r="D308" s="7" t="s">
        <v>27</v>
      </c>
      <c r="E308" s="50" t="s">
        <v>84</v>
      </c>
      <c r="F308" s="51">
        <v>80</v>
      </c>
      <c r="G308" s="51">
        <v>1.28</v>
      </c>
      <c r="H308" s="51">
        <v>4.08</v>
      </c>
      <c r="I308" s="51">
        <v>5.52</v>
      </c>
      <c r="J308" s="51">
        <v>64</v>
      </c>
      <c r="K308" s="52"/>
      <c r="L308" s="51"/>
    </row>
    <row r="309" spans="1:12" ht="15" x14ac:dyDescent="0.25">
      <c r="A309" s="25"/>
      <c r="B309" s="16"/>
      <c r="C309" s="11"/>
      <c r="D309" s="7" t="s">
        <v>28</v>
      </c>
      <c r="E309" s="50" t="s">
        <v>112</v>
      </c>
      <c r="F309" s="51">
        <v>250</v>
      </c>
      <c r="G309" s="51">
        <v>5.18</v>
      </c>
      <c r="H309" s="51">
        <v>3.92</v>
      </c>
      <c r="I309" s="51">
        <v>27.44</v>
      </c>
      <c r="J309" s="51">
        <v>166.6</v>
      </c>
      <c r="K309" s="52"/>
      <c r="L309" s="51"/>
    </row>
    <row r="310" spans="1:12" ht="15" x14ac:dyDescent="0.25">
      <c r="A310" s="25"/>
      <c r="B310" s="16"/>
      <c r="C310" s="11"/>
      <c r="D310" s="7" t="s">
        <v>29</v>
      </c>
      <c r="E310" s="50" t="s">
        <v>88</v>
      </c>
      <c r="F310" s="51">
        <v>150</v>
      </c>
      <c r="G310" s="51">
        <v>16.78</v>
      </c>
      <c r="H310" s="51">
        <v>15.98</v>
      </c>
      <c r="I310" s="51">
        <v>13.31</v>
      </c>
      <c r="J310" s="51">
        <v>364.02</v>
      </c>
      <c r="K310" s="52">
        <v>258</v>
      </c>
      <c r="L310" s="51"/>
    </row>
    <row r="311" spans="1:12" ht="15" x14ac:dyDescent="0.25">
      <c r="A311" s="25"/>
      <c r="B311" s="16"/>
      <c r="C311" s="11"/>
      <c r="D311" s="7" t="s">
        <v>30</v>
      </c>
      <c r="E311" s="50"/>
      <c r="F311" s="51"/>
      <c r="G311" s="51"/>
      <c r="H311" s="51"/>
      <c r="I311" s="51"/>
      <c r="J311" s="51"/>
      <c r="K311" s="52"/>
      <c r="L311" s="51"/>
    </row>
    <row r="312" spans="1:12" ht="15" x14ac:dyDescent="0.25">
      <c r="A312" s="25"/>
      <c r="B312" s="16"/>
      <c r="C312" s="11"/>
      <c r="D312" s="7" t="s">
        <v>31</v>
      </c>
      <c r="E312" s="62" t="s">
        <v>81</v>
      </c>
      <c r="F312" s="60">
        <v>200</v>
      </c>
      <c r="G312" s="60">
        <v>0.5</v>
      </c>
      <c r="H312" s="60">
        <v>0.1</v>
      </c>
      <c r="I312" s="60">
        <v>9.9</v>
      </c>
      <c r="J312" s="60">
        <v>43</v>
      </c>
      <c r="K312" s="61">
        <v>442</v>
      </c>
      <c r="L312" s="51"/>
    </row>
    <row r="313" spans="1:12" ht="15" x14ac:dyDescent="0.25">
      <c r="A313" s="25"/>
      <c r="B313" s="16"/>
      <c r="C313" s="11"/>
      <c r="D313" s="7" t="s">
        <v>32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33</v>
      </c>
      <c r="E314" s="59" t="s">
        <v>52</v>
      </c>
      <c r="F314" s="60">
        <v>100</v>
      </c>
      <c r="G314" s="60">
        <v>7.7</v>
      </c>
      <c r="H314" s="60">
        <v>2.4</v>
      </c>
      <c r="I314" s="60">
        <v>53.4</v>
      </c>
      <c r="J314" s="60">
        <v>254</v>
      </c>
      <c r="K314" s="61"/>
      <c r="L314" s="51"/>
    </row>
    <row r="315" spans="1:12" ht="15" x14ac:dyDescent="0.25">
      <c r="A315" s="25"/>
      <c r="B315" s="16"/>
      <c r="C315" s="11"/>
      <c r="D315" s="7" t="s">
        <v>35</v>
      </c>
      <c r="E315" s="59" t="s">
        <v>72</v>
      </c>
      <c r="F315" s="60">
        <v>15</v>
      </c>
      <c r="G315" s="60">
        <v>0.9</v>
      </c>
      <c r="H315" s="60">
        <v>0.7</v>
      </c>
      <c r="I315" s="60">
        <v>11.3</v>
      </c>
      <c r="J315" s="60">
        <v>54.9</v>
      </c>
      <c r="K315" s="52"/>
      <c r="L315" s="51"/>
    </row>
    <row r="316" spans="1:12" ht="15" x14ac:dyDescent="0.25">
      <c r="A316" s="25"/>
      <c r="B316" s="16"/>
      <c r="C316" s="11"/>
      <c r="D316" s="6"/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6"/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6"/>
      <c r="B318" s="18"/>
      <c r="C318" s="8"/>
      <c r="D318" s="19" t="s">
        <v>39</v>
      </c>
      <c r="E318" s="9"/>
      <c r="F318" s="21">
        <f>SUM(F308:F317)</f>
        <v>795</v>
      </c>
      <c r="G318" s="21">
        <f t="shared" ref="G318" si="179">SUM(G308:G317)</f>
        <v>32.340000000000003</v>
      </c>
      <c r="H318" s="21">
        <f t="shared" ref="H318" si="180">SUM(H308:H317)</f>
        <v>27.18</v>
      </c>
      <c r="I318" s="21">
        <f t="shared" ref="I318" si="181">SUM(I308:I317)</f>
        <v>120.86999999999999</v>
      </c>
      <c r="J318" s="21">
        <f t="shared" ref="J318" si="182">SUM(J308:J317)</f>
        <v>946.52</v>
      </c>
      <c r="K318" s="27"/>
      <c r="L318" s="21">
        <f t="shared" ref="L318" ca="1" si="183">SUM(L314:L323)</f>
        <v>0</v>
      </c>
    </row>
    <row r="319" spans="1:12" ht="15" x14ac:dyDescent="0.25">
      <c r="A319" s="28">
        <f>A294</f>
        <v>1</v>
      </c>
      <c r="B319" s="14">
        <f>B294</f>
        <v>7</v>
      </c>
      <c r="C319" s="10" t="s">
        <v>34</v>
      </c>
      <c r="D319" s="12" t="s">
        <v>35</v>
      </c>
      <c r="E319" s="50" t="s">
        <v>113</v>
      </c>
      <c r="F319" s="51">
        <v>80</v>
      </c>
      <c r="G319" s="51">
        <v>5.6</v>
      </c>
      <c r="H319" s="51">
        <v>9.1999999999999993</v>
      </c>
      <c r="I319" s="51">
        <v>41.3</v>
      </c>
      <c r="J319" s="51">
        <v>272</v>
      </c>
      <c r="K319" s="52"/>
      <c r="L319" s="51"/>
    </row>
    <row r="320" spans="1:12" ht="15" x14ac:dyDescent="0.25">
      <c r="A320" s="25"/>
      <c r="B320" s="16"/>
      <c r="C320" s="11"/>
      <c r="D320" s="12" t="s">
        <v>31</v>
      </c>
      <c r="E320" s="62" t="s">
        <v>51</v>
      </c>
      <c r="F320" s="60">
        <v>200</v>
      </c>
      <c r="G320" s="60">
        <v>1.5</v>
      </c>
      <c r="H320" s="60">
        <v>1.3</v>
      </c>
      <c r="I320" s="60">
        <v>22.4</v>
      </c>
      <c r="J320" s="60">
        <v>107</v>
      </c>
      <c r="K320" s="61">
        <v>432</v>
      </c>
      <c r="L320" s="51"/>
    </row>
    <row r="321" spans="1:12" ht="15" x14ac:dyDescent="0.25">
      <c r="A321" s="25"/>
      <c r="B321" s="16"/>
      <c r="C321" s="11"/>
      <c r="D321" s="6"/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6"/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6"/>
      <c r="B323" s="18"/>
      <c r="C323" s="8"/>
      <c r="D323" s="19" t="s">
        <v>39</v>
      </c>
      <c r="E323" s="9"/>
      <c r="F323" s="21">
        <f>SUM(F319:F322)</f>
        <v>280</v>
      </c>
      <c r="G323" s="21">
        <f t="shared" ref="G323" si="184">SUM(G319:G322)</f>
        <v>7.1</v>
      </c>
      <c r="H323" s="21">
        <f t="shared" ref="H323" si="185">SUM(H319:H322)</f>
        <v>10.5</v>
      </c>
      <c r="I323" s="21">
        <f t="shared" ref="I323" si="186">SUM(I319:I322)</f>
        <v>63.699999999999996</v>
      </c>
      <c r="J323" s="21">
        <f t="shared" ref="J323" si="187">SUM(J319:J322)</f>
        <v>379</v>
      </c>
      <c r="K323" s="27"/>
      <c r="L323" s="21">
        <f t="shared" ref="L323" ca="1" si="188">SUM(L316:L322)</f>
        <v>0</v>
      </c>
    </row>
    <row r="324" spans="1:12" ht="15" x14ac:dyDescent="0.25">
      <c r="A324" s="28">
        <f>A294</f>
        <v>1</v>
      </c>
      <c r="B324" s="14">
        <f>B294</f>
        <v>7</v>
      </c>
      <c r="C324" s="10" t="s">
        <v>36</v>
      </c>
      <c r="D324" s="7" t="s">
        <v>21</v>
      </c>
      <c r="E324" s="50" t="s">
        <v>114</v>
      </c>
      <c r="F324" s="51">
        <v>80</v>
      </c>
      <c r="G324" s="51">
        <v>12.64</v>
      </c>
      <c r="H324" s="51">
        <v>12.16</v>
      </c>
      <c r="I324" s="51">
        <v>12</v>
      </c>
      <c r="J324" s="51">
        <v>208</v>
      </c>
      <c r="K324" s="52"/>
      <c r="L324" s="51"/>
    </row>
    <row r="325" spans="1:12" ht="15" x14ac:dyDescent="0.25">
      <c r="A325" s="25"/>
      <c r="B325" s="16"/>
      <c r="C325" s="11"/>
      <c r="D325" s="7" t="s">
        <v>30</v>
      </c>
      <c r="E325" s="50" t="s">
        <v>90</v>
      </c>
      <c r="F325" s="51">
        <v>150</v>
      </c>
      <c r="G325" s="51">
        <v>5.4</v>
      </c>
      <c r="H325" s="51">
        <v>6.65</v>
      </c>
      <c r="I325" s="51">
        <v>23.49</v>
      </c>
      <c r="J325" s="51">
        <v>176.17</v>
      </c>
      <c r="K325" s="52">
        <v>189</v>
      </c>
      <c r="L325" s="51"/>
    </row>
    <row r="326" spans="1:12" ht="15" x14ac:dyDescent="0.25">
      <c r="A326" s="25"/>
      <c r="B326" s="16"/>
      <c r="C326" s="11"/>
      <c r="D326" s="7" t="s">
        <v>31</v>
      </c>
      <c r="E326" s="62" t="s">
        <v>98</v>
      </c>
      <c r="F326" s="60">
        <v>200</v>
      </c>
      <c r="G326" s="60">
        <v>0.6</v>
      </c>
      <c r="H326" s="60">
        <v>0.1</v>
      </c>
      <c r="I326" s="60">
        <v>31.7</v>
      </c>
      <c r="J326" s="60">
        <v>131</v>
      </c>
      <c r="K326" s="61">
        <v>402</v>
      </c>
      <c r="L326" s="51"/>
    </row>
    <row r="327" spans="1:12" ht="15" x14ac:dyDescent="0.25">
      <c r="A327" s="25"/>
      <c r="B327" s="16"/>
      <c r="C327" s="11"/>
      <c r="D327" s="7" t="s">
        <v>23</v>
      </c>
      <c r="E327" s="59" t="s">
        <v>52</v>
      </c>
      <c r="F327" s="60">
        <v>100</v>
      </c>
      <c r="G327" s="60">
        <v>7.7</v>
      </c>
      <c r="H327" s="60">
        <v>2.4</v>
      </c>
      <c r="I327" s="60">
        <v>53.4</v>
      </c>
      <c r="J327" s="60">
        <v>254</v>
      </c>
      <c r="K327" s="52"/>
      <c r="L327" s="51"/>
    </row>
    <row r="328" spans="1:12" ht="15" x14ac:dyDescent="0.25">
      <c r="A328" s="25"/>
      <c r="B328" s="16"/>
      <c r="C328" s="11"/>
      <c r="D328" s="58" t="s">
        <v>74</v>
      </c>
      <c r="E328" s="59" t="s">
        <v>54</v>
      </c>
      <c r="F328" s="60">
        <v>10</v>
      </c>
      <c r="G328" s="60">
        <v>0.1</v>
      </c>
      <c r="H328" s="60">
        <v>8.3000000000000007</v>
      </c>
      <c r="I328" s="60">
        <v>0.1</v>
      </c>
      <c r="J328" s="60">
        <v>74.8</v>
      </c>
      <c r="K328" s="61">
        <v>13</v>
      </c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6"/>
      <c r="B331" s="18"/>
      <c r="C331" s="8"/>
      <c r="D331" s="19" t="s">
        <v>39</v>
      </c>
      <c r="E331" s="9"/>
      <c r="F331" s="21">
        <f>SUM(F324:F330)</f>
        <v>540</v>
      </c>
      <c r="G331" s="21">
        <f t="shared" ref="G331" si="189">SUM(G324:G330)</f>
        <v>26.44</v>
      </c>
      <c r="H331" s="21">
        <f t="shared" ref="H331" si="190">SUM(H324:H330)</f>
        <v>29.610000000000003</v>
      </c>
      <c r="I331" s="21">
        <f t="shared" ref="I331" si="191">SUM(I324:I330)</f>
        <v>120.69</v>
      </c>
      <c r="J331" s="21">
        <f t="shared" ref="J331" si="192">SUM(J324:J330)</f>
        <v>843.96999999999991</v>
      </c>
      <c r="K331" s="27"/>
      <c r="L331" s="21">
        <f t="shared" ref="L331" ca="1" si="193">SUM(L324:L333)</f>
        <v>0</v>
      </c>
    </row>
    <row r="332" spans="1:12" ht="15" x14ac:dyDescent="0.25">
      <c r="A332" s="28">
        <f>A294</f>
        <v>1</v>
      </c>
      <c r="B332" s="14">
        <f>B294</f>
        <v>7</v>
      </c>
      <c r="C332" s="10" t="s">
        <v>37</v>
      </c>
      <c r="D332" s="12" t="s">
        <v>38</v>
      </c>
      <c r="E332" s="62" t="s">
        <v>71</v>
      </c>
      <c r="F332" s="60">
        <v>200</v>
      </c>
      <c r="G332" s="60">
        <v>5.8</v>
      </c>
      <c r="H332" s="60">
        <v>5</v>
      </c>
      <c r="I332" s="60">
        <v>8</v>
      </c>
      <c r="J332" s="60">
        <v>106</v>
      </c>
      <c r="K332" s="52"/>
      <c r="L332" s="51"/>
    </row>
    <row r="333" spans="1:12" ht="15" x14ac:dyDescent="0.25">
      <c r="A333" s="25"/>
      <c r="B333" s="16"/>
      <c r="C333" s="11"/>
      <c r="D333" s="12" t="s">
        <v>35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12" t="s">
        <v>31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24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23</v>
      </c>
      <c r="E336" s="50" t="s">
        <v>52</v>
      </c>
      <c r="F336" s="51">
        <v>50</v>
      </c>
      <c r="G336" s="51">
        <v>3.8</v>
      </c>
      <c r="H336" s="51">
        <v>1.2</v>
      </c>
      <c r="I336" s="51">
        <v>26.7</v>
      </c>
      <c r="J336" s="51">
        <v>127</v>
      </c>
      <c r="K336" s="52"/>
      <c r="L336" s="51"/>
    </row>
    <row r="337" spans="1:12" ht="15" x14ac:dyDescent="0.25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6"/>
      <c r="B339" s="18"/>
      <c r="C339" s="8"/>
      <c r="D339" s="20" t="s">
        <v>39</v>
      </c>
      <c r="E339" s="9"/>
      <c r="F339" s="21">
        <f>SUM(F332:F338)</f>
        <v>250</v>
      </c>
      <c r="G339" s="21">
        <f t="shared" ref="G339" si="194">SUM(G332:G338)</f>
        <v>9.6</v>
      </c>
      <c r="H339" s="21">
        <f t="shared" ref="H339" si="195">SUM(H332:H338)</f>
        <v>6.2</v>
      </c>
      <c r="I339" s="21">
        <f t="shared" ref="I339" si="196">SUM(I332:I338)</f>
        <v>34.700000000000003</v>
      </c>
      <c r="J339" s="21">
        <f t="shared" ref="J339" si="197">SUM(J332:J338)</f>
        <v>233</v>
      </c>
      <c r="K339" s="27"/>
      <c r="L339" s="21">
        <f t="shared" ref="L339" ca="1" si="198">SUM(L332:L341)</f>
        <v>0</v>
      </c>
    </row>
    <row r="340" spans="1:12" ht="15.75" customHeight="1" x14ac:dyDescent="0.2">
      <c r="A340" s="31">
        <f>A294</f>
        <v>1</v>
      </c>
      <c r="B340" s="32">
        <f>B294</f>
        <v>7</v>
      </c>
      <c r="C340" s="68" t="s">
        <v>4</v>
      </c>
      <c r="D340" s="69"/>
      <c r="E340" s="33"/>
      <c r="F340" s="34">
        <f>F303+F307+F318+F323+F331+F339</f>
        <v>2437</v>
      </c>
      <c r="G340" s="34">
        <f t="shared" ref="G340" si="199">G303+G307+G318+G323+G331+G339</f>
        <v>90.49</v>
      </c>
      <c r="H340" s="34">
        <f t="shared" ref="H340" si="200">H303+H307+H318+H323+H331+H339</f>
        <v>92.55</v>
      </c>
      <c r="I340" s="34">
        <f t="shared" ref="I340" si="201">I303+I307+I318+I323+I331+I339</f>
        <v>432.72999999999996</v>
      </c>
      <c r="J340" s="34">
        <f t="shared" ref="J340" si="202">J303+J307+J318+J323+J331+J339</f>
        <v>3074.6299999999997</v>
      </c>
      <c r="K340" s="35"/>
      <c r="L340" s="34">
        <f t="shared" ref="L340" ca="1" si="203">L303+L307+L318+L323+L331+L339</f>
        <v>0</v>
      </c>
    </row>
    <row r="341" spans="1:12" ht="15" x14ac:dyDescent="0.25">
      <c r="A341" s="22">
        <v>2</v>
      </c>
      <c r="B341" s="23">
        <v>1</v>
      </c>
      <c r="C341" s="24" t="s">
        <v>20</v>
      </c>
      <c r="D341" s="5" t="s">
        <v>21</v>
      </c>
      <c r="E341" s="47" t="s">
        <v>115</v>
      </c>
      <c r="F341" s="48">
        <v>150</v>
      </c>
      <c r="G341" s="48">
        <v>7.1</v>
      </c>
      <c r="H341" s="48">
        <v>15.9</v>
      </c>
      <c r="I341" s="48">
        <v>27.1</v>
      </c>
      <c r="J341" s="48">
        <v>28.1</v>
      </c>
      <c r="K341" s="49"/>
      <c r="L341" s="48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7" t="s">
        <v>22</v>
      </c>
      <c r="E343" s="62" t="s">
        <v>51</v>
      </c>
      <c r="F343" s="60">
        <v>200</v>
      </c>
      <c r="G343" s="60">
        <v>1.5</v>
      </c>
      <c r="H343" s="60">
        <v>1.3</v>
      </c>
      <c r="I343" s="60">
        <v>22.4</v>
      </c>
      <c r="J343" s="60">
        <v>107</v>
      </c>
      <c r="K343" s="61">
        <v>432</v>
      </c>
      <c r="L343" s="51"/>
    </row>
    <row r="344" spans="1:12" ht="15" x14ac:dyDescent="0.25">
      <c r="A344" s="25"/>
      <c r="B344" s="16"/>
      <c r="C344" s="11"/>
      <c r="D344" s="7" t="s">
        <v>23</v>
      </c>
      <c r="E344" s="59" t="s">
        <v>52</v>
      </c>
      <c r="F344" s="60">
        <v>100</v>
      </c>
      <c r="G344" s="60">
        <v>7.7</v>
      </c>
      <c r="H344" s="60">
        <v>2.4</v>
      </c>
      <c r="I344" s="60">
        <v>53.4</v>
      </c>
      <c r="J344" s="60">
        <v>254</v>
      </c>
      <c r="K344" s="52"/>
      <c r="L344" s="51"/>
    </row>
    <row r="345" spans="1:12" ht="15" x14ac:dyDescent="0.25">
      <c r="A345" s="25"/>
      <c r="B345" s="16"/>
      <c r="C345" s="11"/>
      <c r="D345" s="58" t="s">
        <v>74</v>
      </c>
      <c r="E345" s="59" t="s">
        <v>54</v>
      </c>
      <c r="F345" s="60">
        <v>10</v>
      </c>
      <c r="G345" s="60">
        <v>0.1</v>
      </c>
      <c r="H345" s="60">
        <v>8.3000000000000007</v>
      </c>
      <c r="I345" s="60">
        <v>0.1</v>
      </c>
      <c r="J345" s="60">
        <v>74.8</v>
      </c>
      <c r="K345" s="61">
        <v>13</v>
      </c>
      <c r="L345" s="51"/>
    </row>
    <row r="346" spans="1:12" ht="15" x14ac:dyDescent="0.25">
      <c r="A346" s="25"/>
      <c r="B346" s="16"/>
      <c r="C346" s="11"/>
      <c r="D346" s="58" t="s">
        <v>75</v>
      </c>
      <c r="E346" s="59" t="s">
        <v>108</v>
      </c>
      <c r="F346" s="60">
        <v>40</v>
      </c>
      <c r="G346" s="60">
        <v>5.0999999999999996</v>
      </c>
      <c r="H346" s="60">
        <v>4.5999999999999996</v>
      </c>
      <c r="I346" s="60">
        <v>0.3</v>
      </c>
      <c r="J346" s="60">
        <v>63</v>
      </c>
      <c r="K346" s="64">
        <v>213</v>
      </c>
      <c r="L346" s="51"/>
    </row>
    <row r="347" spans="1:12" ht="15" x14ac:dyDescent="0.25">
      <c r="A347" s="25"/>
      <c r="B347" s="16"/>
      <c r="C347" s="11"/>
      <c r="D347" s="58" t="s">
        <v>24</v>
      </c>
      <c r="E347" s="59" t="s">
        <v>53</v>
      </c>
      <c r="F347" s="60">
        <v>100</v>
      </c>
      <c r="G347" s="60">
        <v>0.9</v>
      </c>
      <c r="H347" s="60">
        <v>0.2</v>
      </c>
      <c r="I347" s="60">
        <v>8.1</v>
      </c>
      <c r="J347" s="60">
        <v>43</v>
      </c>
      <c r="K347" s="63"/>
      <c r="L347" s="51"/>
    </row>
    <row r="348" spans="1:12" ht="15" x14ac:dyDescent="0.25">
      <c r="A348" s="2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25"/>
      <c r="B349" s="16"/>
      <c r="C349" s="11"/>
      <c r="D349" s="6"/>
      <c r="E349" s="50"/>
      <c r="F349" s="51"/>
      <c r="G349" s="51"/>
      <c r="H349" s="51"/>
      <c r="I349" s="51"/>
      <c r="J349" s="51"/>
      <c r="K349" s="52"/>
      <c r="L349" s="51"/>
    </row>
    <row r="350" spans="1:12" ht="15" x14ac:dyDescent="0.25">
      <c r="A350" s="26"/>
      <c r="B350" s="18"/>
      <c r="C350" s="8"/>
      <c r="D350" s="19" t="s">
        <v>39</v>
      </c>
      <c r="E350" s="9"/>
      <c r="F350" s="21">
        <f>SUM(F341:F349)</f>
        <v>600</v>
      </c>
      <c r="G350" s="21">
        <f t="shared" ref="G350" si="204">SUM(G341:G349)</f>
        <v>22.4</v>
      </c>
      <c r="H350" s="21">
        <f t="shared" ref="H350" si="205">SUM(H341:H349)</f>
        <v>32.700000000000003</v>
      </c>
      <c r="I350" s="21">
        <f t="shared" ref="I350" si="206">SUM(I341:I349)</f>
        <v>111.39999999999999</v>
      </c>
      <c r="J350" s="21">
        <f t="shared" ref="J350" si="207">SUM(J341:J349)</f>
        <v>569.90000000000009</v>
      </c>
      <c r="K350" s="27"/>
      <c r="L350" s="21">
        <f>SUM(L341:L349)</f>
        <v>0</v>
      </c>
    </row>
    <row r="351" spans="1:12" ht="15" x14ac:dyDescent="0.25">
      <c r="A351" s="28">
        <f>A341</f>
        <v>2</v>
      </c>
      <c r="B351" s="14">
        <f>B341</f>
        <v>1</v>
      </c>
      <c r="C351" s="10" t="s">
        <v>25</v>
      </c>
      <c r="D351" s="12" t="s">
        <v>24</v>
      </c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2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25"/>
      <c r="B353" s="16"/>
      <c r="C353" s="11"/>
      <c r="D353" s="6"/>
      <c r="E353" s="50"/>
      <c r="F353" s="51"/>
      <c r="G353" s="51"/>
      <c r="H353" s="51"/>
      <c r="I353" s="51"/>
      <c r="J353" s="51"/>
      <c r="K353" s="52"/>
      <c r="L353" s="51"/>
    </row>
    <row r="354" spans="1:12" ht="15" x14ac:dyDescent="0.25">
      <c r="A354" s="26"/>
      <c r="B354" s="18"/>
      <c r="C354" s="8"/>
      <c r="D354" s="19" t="s">
        <v>39</v>
      </c>
      <c r="E354" s="9"/>
      <c r="F354" s="21">
        <f>SUM(F351:F353)</f>
        <v>0</v>
      </c>
      <c r="G354" s="21">
        <f t="shared" ref="G354" si="208">SUM(G351:G353)</f>
        <v>0</v>
      </c>
      <c r="H354" s="21">
        <f t="shared" ref="H354" si="209">SUM(H351:H353)</f>
        <v>0</v>
      </c>
      <c r="I354" s="21">
        <f t="shared" ref="I354" si="210">SUM(I351:I353)</f>
        <v>0</v>
      </c>
      <c r="J354" s="21">
        <f t="shared" ref="J354" si="211">SUM(J351:J353)</f>
        <v>0</v>
      </c>
      <c r="K354" s="27"/>
      <c r="L354" s="21">
        <f t="shared" ref="L354" ca="1" si="212">SUM(L351:L359)</f>
        <v>0</v>
      </c>
    </row>
    <row r="355" spans="1:12" ht="15" x14ac:dyDescent="0.25">
      <c r="A355" s="28">
        <f>A341</f>
        <v>2</v>
      </c>
      <c r="B355" s="14">
        <f>B341</f>
        <v>1</v>
      </c>
      <c r="C355" s="10" t="s">
        <v>26</v>
      </c>
      <c r="D355" s="7" t="s">
        <v>27</v>
      </c>
      <c r="E355" s="50" t="s">
        <v>116</v>
      </c>
      <c r="F355" s="51">
        <v>80</v>
      </c>
      <c r="G355" s="51">
        <v>1.1000000000000001</v>
      </c>
      <c r="H355" s="51">
        <v>1.8</v>
      </c>
      <c r="I355" s="51">
        <v>6.5</v>
      </c>
      <c r="J355" s="51">
        <v>46.9</v>
      </c>
      <c r="K355" s="52"/>
      <c r="L355" s="51"/>
    </row>
    <row r="356" spans="1:12" ht="15" x14ac:dyDescent="0.25">
      <c r="A356" s="25"/>
      <c r="B356" s="16"/>
      <c r="C356" s="11"/>
      <c r="D356" s="7" t="s">
        <v>28</v>
      </c>
      <c r="E356" s="50" t="s">
        <v>95</v>
      </c>
      <c r="F356" s="51">
        <v>250</v>
      </c>
      <c r="G356" s="51">
        <v>2.7</v>
      </c>
      <c r="H356" s="51">
        <v>4.0999999999999996</v>
      </c>
      <c r="I356" s="51">
        <v>8.9</v>
      </c>
      <c r="J356" s="51">
        <v>83</v>
      </c>
      <c r="K356" s="52">
        <v>75</v>
      </c>
      <c r="L356" s="51"/>
    </row>
    <row r="357" spans="1:12" ht="15" x14ac:dyDescent="0.25">
      <c r="A357" s="25"/>
      <c r="B357" s="16"/>
      <c r="C357" s="11"/>
      <c r="D357" s="7" t="s">
        <v>29</v>
      </c>
      <c r="E357" s="50" t="s">
        <v>117</v>
      </c>
      <c r="F357" s="51">
        <v>150</v>
      </c>
      <c r="G357" s="51">
        <v>16.84</v>
      </c>
      <c r="H357" s="51">
        <v>16.739999999999998</v>
      </c>
      <c r="I357" s="51">
        <v>2466</v>
      </c>
      <c r="J357" s="51">
        <v>316.79000000000002</v>
      </c>
      <c r="K357" s="52">
        <v>265</v>
      </c>
      <c r="L357" s="51"/>
    </row>
    <row r="358" spans="1:12" ht="15" x14ac:dyDescent="0.25">
      <c r="A358" s="2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25"/>
      <c r="B359" s="16"/>
      <c r="C359" s="11"/>
      <c r="D359" s="7" t="s">
        <v>31</v>
      </c>
      <c r="E359" s="62" t="s">
        <v>68</v>
      </c>
      <c r="F359" s="60">
        <v>200</v>
      </c>
      <c r="G359" s="60">
        <v>0.22</v>
      </c>
      <c r="H359" s="60">
        <v>0.11</v>
      </c>
      <c r="I359" s="60">
        <v>16.18</v>
      </c>
      <c r="J359" s="60">
        <v>67.739999999999995</v>
      </c>
      <c r="K359" s="61">
        <v>430</v>
      </c>
      <c r="L359" s="51"/>
    </row>
    <row r="360" spans="1:12" ht="15" x14ac:dyDescent="0.25">
      <c r="A360" s="2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25"/>
      <c r="B361" s="16"/>
      <c r="C361" s="11"/>
      <c r="D361" s="7" t="s">
        <v>33</v>
      </c>
      <c r="E361" s="59" t="s">
        <v>61</v>
      </c>
      <c r="F361" s="60">
        <v>150</v>
      </c>
      <c r="G361" s="60">
        <v>12.7</v>
      </c>
      <c r="H361" s="60">
        <v>4.9000000000000004</v>
      </c>
      <c r="I361" s="60">
        <v>63.7</v>
      </c>
      <c r="J361" s="60">
        <v>388</v>
      </c>
      <c r="K361" s="52"/>
      <c r="L361" s="51"/>
    </row>
    <row r="362" spans="1:12" ht="15" x14ac:dyDescent="0.25">
      <c r="A362" s="25"/>
      <c r="B362" s="16"/>
      <c r="C362" s="11"/>
      <c r="D362" s="7" t="s">
        <v>35</v>
      </c>
      <c r="E362" s="59" t="s">
        <v>72</v>
      </c>
      <c r="F362" s="60">
        <v>15</v>
      </c>
      <c r="G362" s="60">
        <v>0.9</v>
      </c>
      <c r="H362" s="60">
        <v>0.7</v>
      </c>
      <c r="I362" s="60">
        <v>11.3</v>
      </c>
      <c r="J362" s="60">
        <v>54.9</v>
      </c>
      <c r="K362" s="52"/>
      <c r="L362" s="51"/>
    </row>
    <row r="363" spans="1:12" ht="15" x14ac:dyDescent="0.25">
      <c r="A363" s="25"/>
      <c r="B363" s="16"/>
      <c r="C363" s="11"/>
      <c r="D363" s="6"/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25"/>
      <c r="B364" s="16"/>
      <c r="C364" s="11"/>
      <c r="D364" s="6"/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26"/>
      <c r="B365" s="18"/>
      <c r="C365" s="8"/>
      <c r="D365" s="19" t="s">
        <v>39</v>
      </c>
      <c r="E365" s="9"/>
      <c r="F365" s="21">
        <f>SUM(F355:F364)</f>
        <v>845</v>
      </c>
      <c r="G365" s="21">
        <f t="shared" ref="G365" si="213">SUM(G355:G364)</f>
        <v>34.46</v>
      </c>
      <c r="H365" s="21">
        <f t="shared" ref="H365" si="214">SUM(H355:H364)</f>
        <v>28.349999999999998</v>
      </c>
      <c r="I365" s="21">
        <f t="shared" ref="I365" si="215">SUM(I355:I364)</f>
        <v>2572.58</v>
      </c>
      <c r="J365" s="21">
        <f t="shared" ref="J365" si="216">SUM(J355:J364)</f>
        <v>957.33</v>
      </c>
      <c r="K365" s="27"/>
      <c r="L365" s="21">
        <f t="shared" ref="L365" ca="1" si="217">SUM(L361:L371)</f>
        <v>0</v>
      </c>
    </row>
    <row r="366" spans="1:12" ht="15" x14ac:dyDescent="0.25">
      <c r="A366" s="28">
        <f>A341</f>
        <v>2</v>
      </c>
      <c r="B366" s="14">
        <f>B341</f>
        <v>1</v>
      </c>
      <c r="C366" s="10" t="s">
        <v>34</v>
      </c>
      <c r="D366" s="12" t="s">
        <v>35</v>
      </c>
      <c r="E366" s="50" t="s">
        <v>80</v>
      </c>
      <c r="F366" s="51">
        <v>80</v>
      </c>
      <c r="G366" s="51">
        <v>12</v>
      </c>
      <c r="H366" s="51">
        <v>8</v>
      </c>
      <c r="I366" s="51">
        <v>18.8</v>
      </c>
      <c r="J366" s="51">
        <v>195.2</v>
      </c>
      <c r="K366" s="52">
        <v>225</v>
      </c>
      <c r="L366" s="51"/>
    </row>
    <row r="367" spans="1:12" ht="15" x14ac:dyDescent="0.25">
      <c r="A367" s="25"/>
      <c r="B367" s="16"/>
      <c r="C367" s="11"/>
      <c r="D367" s="12" t="s">
        <v>31</v>
      </c>
      <c r="E367" s="62" t="s">
        <v>98</v>
      </c>
      <c r="F367" s="60">
        <v>200</v>
      </c>
      <c r="G367" s="60">
        <v>0.6</v>
      </c>
      <c r="H367" s="60">
        <v>0.1</v>
      </c>
      <c r="I367" s="60">
        <v>31.7</v>
      </c>
      <c r="J367" s="60">
        <v>131</v>
      </c>
      <c r="K367" s="61">
        <v>402</v>
      </c>
      <c r="L367" s="51"/>
    </row>
    <row r="368" spans="1:12" ht="15" x14ac:dyDescent="0.25">
      <c r="A368" s="25"/>
      <c r="B368" s="16"/>
      <c r="C368" s="11"/>
      <c r="D368" s="58" t="s">
        <v>24</v>
      </c>
      <c r="E368" s="59" t="s">
        <v>53</v>
      </c>
      <c r="F368" s="60">
        <v>100</v>
      </c>
      <c r="G368" s="60">
        <v>0.9</v>
      </c>
      <c r="H368" s="60">
        <v>0.2</v>
      </c>
      <c r="I368" s="60">
        <v>8.1</v>
      </c>
      <c r="J368" s="60">
        <v>43</v>
      </c>
      <c r="K368" s="63"/>
      <c r="L368" s="51"/>
    </row>
    <row r="369" spans="1:12" ht="15" x14ac:dyDescent="0.25">
      <c r="A369" s="25"/>
      <c r="B369" s="16"/>
      <c r="C369" s="11"/>
      <c r="D369" s="6"/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2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26"/>
      <c r="B371" s="18"/>
      <c r="C371" s="8"/>
      <c r="D371" s="19" t="s">
        <v>39</v>
      </c>
      <c r="E371" s="9"/>
      <c r="F371" s="21">
        <f>SUM(F366:F370)</f>
        <v>380</v>
      </c>
      <c r="G371" s="21">
        <f t="shared" ref="G371" si="218">SUM(G366:G370)</f>
        <v>13.5</v>
      </c>
      <c r="H371" s="21">
        <f t="shared" ref="H371" si="219">SUM(H366:H370)</f>
        <v>8.2999999999999989</v>
      </c>
      <c r="I371" s="21">
        <f t="shared" ref="I371" si="220">SUM(I366:I370)</f>
        <v>58.6</v>
      </c>
      <c r="J371" s="21">
        <f t="shared" ref="J371" si="221">SUM(J366:J370)</f>
        <v>369.2</v>
      </c>
      <c r="K371" s="27"/>
      <c r="L371" s="21">
        <f t="shared" ref="L371" ca="1" si="222">SUM(L363:L370)</f>
        <v>0</v>
      </c>
    </row>
    <row r="372" spans="1:12" ht="15" x14ac:dyDescent="0.25">
      <c r="A372" s="28">
        <f>A341</f>
        <v>2</v>
      </c>
      <c r="B372" s="14">
        <f>B341</f>
        <v>1</v>
      </c>
      <c r="C372" s="10" t="s">
        <v>36</v>
      </c>
      <c r="D372" s="7" t="s">
        <v>21</v>
      </c>
      <c r="E372" s="50" t="s">
        <v>118</v>
      </c>
      <c r="F372" s="51">
        <v>90</v>
      </c>
      <c r="G372" s="51">
        <v>10</v>
      </c>
      <c r="H372" s="51">
        <v>22</v>
      </c>
      <c r="I372" s="51">
        <v>0.36</v>
      </c>
      <c r="J372" s="51">
        <v>239</v>
      </c>
      <c r="K372" s="52"/>
      <c r="L372" s="51"/>
    </row>
    <row r="373" spans="1:12" ht="15" x14ac:dyDescent="0.25">
      <c r="A373" s="25"/>
      <c r="B373" s="16"/>
      <c r="C373" s="11"/>
      <c r="D373" s="7" t="s">
        <v>30</v>
      </c>
      <c r="E373" s="50" t="s">
        <v>119</v>
      </c>
      <c r="F373" s="51">
        <v>150</v>
      </c>
      <c r="G373" s="51">
        <v>2.5</v>
      </c>
      <c r="H373" s="51">
        <v>6.5</v>
      </c>
      <c r="I373" s="51">
        <v>20.9</v>
      </c>
      <c r="J373" s="51">
        <v>152.5</v>
      </c>
      <c r="K373" s="52"/>
      <c r="L373" s="51"/>
    </row>
    <row r="374" spans="1:12" ht="15" x14ac:dyDescent="0.25">
      <c r="A374" s="25"/>
      <c r="B374" s="16"/>
      <c r="C374" s="11"/>
      <c r="D374" s="7" t="s">
        <v>31</v>
      </c>
      <c r="E374" s="62" t="s">
        <v>81</v>
      </c>
      <c r="F374" s="60">
        <v>200</v>
      </c>
      <c r="G374" s="60">
        <v>0.5</v>
      </c>
      <c r="H374" s="60">
        <v>0.1</v>
      </c>
      <c r="I374" s="60">
        <v>9.9</v>
      </c>
      <c r="J374" s="60">
        <v>43</v>
      </c>
      <c r="K374" s="61">
        <v>442</v>
      </c>
      <c r="L374" s="51"/>
    </row>
    <row r="375" spans="1:12" ht="15" x14ac:dyDescent="0.25">
      <c r="A375" s="25"/>
      <c r="B375" s="16"/>
      <c r="C375" s="11"/>
      <c r="D375" s="7" t="s">
        <v>23</v>
      </c>
      <c r="E375" s="59" t="s">
        <v>52</v>
      </c>
      <c r="F375" s="60">
        <v>150</v>
      </c>
      <c r="G375" s="60">
        <v>11.5</v>
      </c>
      <c r="H375" s="60">
        <v>3.6</v>
      </c>
      <c r="I375" s="60">
        <v>80.099999999999994</v>
      </c>
      <c r="J375" s="60">
        <v>381</v>
      </c>
      <c r="K375" s="52"/>
      <c r="L375" s="51"/>
    </row>
    <row r="376" spans="1:12" ht="15" x14ac:dyDescent="0.25">
      <c r="A376" s="25"/>
      <c r="B376" s="16"/>
      <c r="C376" s="11"/>
      <c r="D376" s="58" t="s">
        <v>74</v>
      </c>
      <c r="E376" s="59" t="s">
        <v>54</v>
      </c>
      <c r="F376" s="60">
        <v>10</v>
      </c>
      <c r="G376" s="60">
        <v>0.1</v>
      </c>
      <c r="H376" s="60">
        <v>8.3000000000000007</v>
      </c>
      <c r="I376" s="60">
        <v>0.1</v>
      </c>
      <c r="J376" s="60">
        <v>74.8</v>
      </c>
      <c r="K376" s="61">
        <v>13</v>
      </c>
      <c r="L376" s="51"/>
    </row>
    <row r="377" spans="1:12" ht="15" x14ac:dyDescent="0.25">
      <c r="A377" s="2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2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26"/>
      <c r="B379" s="18"/>
      <c r="C379" s="8"/>
      <c r="D379" s="19" t="s">
        <v>39</v>
      </c>
      <c r="E379" s="9"/>
      <c r="F379" s="21">
        <f>SUM(F372:F378)</f>
        <v>600</v>
      </c>
      <c r="G379" s="21">
        <f t="shared" ref="G379" si="223">SUM(G372:G378)</f>
        <v>24.6</v>
      </c>
      <c r="H379" s="21">
        <f t="shared" ref="H379" si="224">SUM(H372:H378)</f>
        <v>40.5</v>
      </c>
      <c r="I379" s="21">
        <f t="shared" ref="I379" si="225">SUM(I372:I378)</f>
        <v>111.35999999999999</v>
      </c>
      <c r="J379" s="21">
        <f t="shared" ref="J379" si="226">SUM(J372:J378)</f>
        <v>890.3</v>
      </c>
      <c r="K379" s="27"/>
      <c r="L379" s="21">
        <f t="shared" ref="L379" ca="1" si="227">SUM(L372:L381)</f>
        <v>0</v>
      </c>
    </row>
    <row r="380" spans="1:12" ht="15" x14ac:dyDescent="0.25">
      <c r="A380" s="28">
        <f>A341</f>
        <v>2</v>
      </c>
      <c r="B380" s="14">
        <f>B341</f>
        <v>1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25"/>
      <c r="B381" s="16"/>
      <c r="C381" s="11"/>
      <c r="D381" s="12" t="s">
        <v>35</v>
      </c>
      <c r="E381" s="59" t="s">
        <v>72</v>
      </c>
      <c r="F381" s="60">
        <v>15</v>
      </c>
      <c r="G381" s="60">
        <v>0.9</v>
      </c>
      <c r="H381" s="60">
        <v>0.7</v>
      </c>
      <c r="I381" s="60">
        <v>11.3</v>
      </c>
      <c r="J381" s="60">
        <v>54.9</v>
      </c>
      <c r="K381" s="52"/>
      <c r="L381" s="51"/>
    </row>
    <row r="382" spans="1:12" ht="15" x14ac:dyDescent="0.25">
      <c r="A382" s="25"/>
      <c r="B382" s="16"/>
      <c r="C382" s="11"/>
      <c r="D382" s="12" t="s">
        <v>31</v>
      </c>
      <c r="E382" s="62" t="s">
        <v>107</v>
      </c>
      <c r="F382" s="60">
        <v>200</v>
      </c>
      <c r="G382" s="60">
        <v>6.06</v>
      </c>
      <c r="H382" s="60">
        <v>5.27</v>
      </c>
      <c r="I382" s="60">
        <v>10.029999999999999</v>
      </c>
      <c r="J382" s="60">
        <v>122.27</v>
      </c>
      <c r="K382" s="61">
        <v>434</v>
      </c>
      <c r="L382" s="51"/>
    </row>
    <row r="383" spans="1:12" ht="15" x14ac:dyDescent="0.25">
      <c r="A383" s="2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2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6"/>
      <c r="B386" s="18"/>
      <c r="C386" s="8"/>
      <c r="D386" s="20" t="s">
        <v>39</v>
      </c>
      <c r="E386" s="9"/>
      <c r="F386" s="21">
        <f>SUM(F380:F385)</f>
        <v>215</v>
      </c>
      <c r="G386" s="21">
        <f t="shared" ref="G386" si="228">SUM(G380:G385)</f>
        <v>6.96</v>
      </c>
      <c r="H386" s="21">
        <f t="shared" ref="H386" si="229">SUM(H380:H385)</f>
        <v>5.97</v>
      </c>
      <c r="I386" s="21">
        <f t="shared" ref="I386" si="230">SUM(I380:I385)</f>
        <v>21.33</v>
      </c>
      <c r="J386" s="21">
        <f t="shared" ref="J386" si="231">SUM(J380:J385)</f>
        <v>177.17</v>
      </c>
      <c r="K386" s="27"/>
      <c r="L386" s="21">
        <f t="shared" ref="L386" ca="1" si="232">SUM(L380:L388)</f>
        <v>0</v>
      </c>
    </row>
    <row r="387" spans="1:12" ht="15.75" customHeight="1" x14ac:dyDescent="0.2">
      <c r="A387" s="31">
        <f>A341</f>
        <v>2</v>
      </c>
      <c r="B387" s="32">
        <f>B341</f>
        <v>1</v>
      </c>
      <c r="C387" s="68" t="s">
        <v>4</v>
      </c>
      <c r="D387" s="69"/>
      <c r="E387" s="33"/>
      <c r="F387" s="34">
        <f>F350+F354+F365+F371+F379+F386</f>
        <v>2640</v>
      </c>
      <c r="G387" s="34">
        <f t="shared" ref="G387" si="233">G350+G354+G365+G371+G379+G386</f>
        <v>101.92</v>
      </c>
      <c r="H387" s="34">
        <f t="shared" ref="H387" si="234">H350+H354+H365+H371+H379+H386</f>
        <v>115.82</v>
      </c>
      <c r="I387" s="34">
        <f t="shared" ref="I387" si="235">I350+I354+I365+I371+I379+I386</f>
        <v>2875.27</v>
      </c>
      <c r="J387" s="34">
        <f t="shared" ref="J387" si="236">J350+J354+J365+J371+J379+J386</f>
        <v>2963.9</v>
      </c>
      <c r="K387" s="35"/>
      <c r="L387" s="34">
        <f t="shared" ref="L387" ca="1" si="237">L350+L354+L365+L371+L379+L386</f>
        <v>0</v>
      </c>
    </row>
    <row r="388" spans="1:12" ht="15" x14ac:dyDescent="0.25">
      <c r="A388" s="15">
        <v>2</v>
      </c>
      <c r="B388" s="16">
        <v>2</v>
      </c>
      <c r="C388" s="24" t="s">
        <v>20</v>
      </c>
      <c r="D388" s="5" t="s">
        <v>21</v>
      </c>
      <c r="E388" s="47" t="s">
        <v>94</v>
      </c>
      <c r="F388" s="48">
        <v>150</v>
      </c>
      <c r="G388" s="48">
        <v>4.6399999999999997</v>
      </c>
      <c r="H388" s="48">
        <v>7.49</v>
      </c>
      <c r="I388" s="48">
        <v>20.05</v>
      </c>
      <c r="J388" s="48">
        <v>167.58</v>
      </c>
      <c r="K388" s="49"/>
      <c r="L388" s="48"/>
    </row>
    <row r="389" spans="1:12" ht="15" x14ac:dyDescent="0.25">
      <c r="A389" s="1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15"/>
      <c r="B390" s="16"/>
      <c r="C390" s="11"/>
      <c r="D390" s="58" t="s">
        <v>22</v>
      </c>
      <c r="E390" s="59" t="s">
        <v>65</v>
      </c>
      <c r="F390" s="60">
        <v>200</v>
      </c>
      <c r="G390" s="60">
        <v>2.9</v>
      </c>
      <c r="H390" s="60">
        <v>1.5</v>
      </c>
      <c r="I390" s="60">
        <v>24.8</v>
      </c>
      <c r="J390" s="60">
        <v>134</v>
      </c>
      <c r="K390" s="61">
        <v>433</v>
      </c>
      <c r="L390" s="51"/>
    </row>
    <row r="391" spans="1:12" ht="15" x14ac:dyDescent="0.25">
      <c r="A391" s="15"/>
      <c r="B391" s="16"/>
      <c r="C391" s="11"/>
      <c r="D391" s="7" t="s">
        <v>23</v>
      </c>
      <c r="E391" s="59" t="s">
        <v>52</v>
      </c>
      <c r="F391" s="60">
        <v>100</v>
      </c>
      <c r="G391" s="60">
        <v>7.7</v>
      </c>
      <c r="H391" s="60">
        <v>2.4</v>
      </c>
      <c r="I391" s="60">
        <v>53.4</v>
      </c>
      <c r="J391" s="60">
        <v>254</v>
      </c>
      <c r="K391" s="52"/>
      <c r="L391" s="51"/>
    </row>
    <row r="392" spans="1:12" ht="15" x14ac:dyDescent="0.25">
      <c r="A392" s="15"/>
      <c r="B392" s="16"/>
      <c r="C392" s="11"/>
      <c r="D392" s="58" t="s">
        <v>74</v>
      </c>
      <c r="E392" s="59" t="s">
        <v>54</v>
      </c>
      <c r="F392" s="60">
        <v>10</v>
      </c>
      <c r="G392" s="60">
        <v>0.1</v>
      </c>
      <c r="H392" s="60">
        <v>8.3000000000000007</v>
      </c>
      <c r="I392" s="60">
        <v>0.1</v>
      </c>
      <c r="J392" s="60">
        <v>74.8</v>
      </c>
      <c r="K392" s="61">
        <v>13</v>
      </c>
      <c r="L392" s="51"/>
    </row>
    <row r="393" spans="1:12" ht="15" x14ac:dyDescent="0.25">
      <c r="A393" s="15"/>
      <c r="B393" s="16"/>
      <c r="C393" s="11"/>
      <c r="D393" s="58" t="s">
        <v>64</v>
      </c>
      <c r="E393" s="59" t="s">
        <v>55</v>
      </c>
      <c r="F393" s="60">
        <v>12</v>
      </c>
      <c r="G393" s="60">
        <v>2.76</v>
      </c>
      <c r="H393" s="60">
        <v>3.56</v>
      </c>
      <c r="I393" s="60">
        <v>0</v>
      </c>
      <c r="J393" s="60">
        <v>43.6</v>
      </c>
      <c r="K393" s="61">
        <v>14</v>
      </c>
      <c r="L393" s="51"/>
    </row>
    <row r="394" spans="1:12" ht="15" x14ac:dyDescent="0.25">
      <c r="A394" s="15"/>
      <c r="B394" s="16"/>
      <c r="C394" s="11"/>
      <c r="D394" s="58" t="s">
        <v>24</v>
      </c>
      <c r="E394" s="59" t="s">
        <v>53</v>
      </c>
      <c r="F394" s="60">
        <v>100</v>
      </c>
      <c r="G394" s="60">
        <v>0.9</v>
      </c>
      <c r="H394" s="60">
        <v>0.2</v>
      </c>
      <c r="I394" s="60">
        <v>8.1</v>
      </c>
      <c r="J394" s="60">
        <v>43</v>
      </c>
      <c r="K394" s="63"/>
      <c r="L394" s="51"/>
    </row>
    <row r="395" spans="1:12" ht="15" x14ac:dyDescent="0.25">
      <c r="A395" s="1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15"/>
      <c r="B396" s="16"/>
      <c r="C396" s="11"/>
      <c r="D396" s="6"/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17"/>
      <c r="B397" s="18"/>
      <c r="C397" s="8"/>
      <c r="D397" s="19" t="s">
        <v>39</v>
      </c>
      <c r="E397" s="9"/>
      <c r="F397" s="21">
        <f>SUM(F388:F396)</f>
        <v>572</v>
      </c>
      <c r="G397" s="21">
        <f t="shared" ref="G397" si="238">SUM(G388:G396)</f>
        <v>18.999999999999996</v>
      </c>
      <c r="H397" s="21">
        <f t="shared" ref="H397" si="239">SUM(H388:H396)</f>
        <v>23.45</v>
      </c>
      <c r="I397" s="21">
        <f t="shared" ref="I397" si="240">SUM(I388:I396)</f>
        <v>106.44999999999999</v>
      </c>
      <c r="J397" s="21">
        <f t="shared" ref="J397" si="241">SUM(J388:J396)</f>
        <v>716.98</v>
      </c>
      <c r="K397" s="27"/>
      <c r="L397" s="21">
        <f t="shared" ref="L397" si="242">SUM(L388:L396)</f>
        <v>0</v>
      </c>
    </row>
    <row r="398" spans="1:12" ht="15" x14ac:dyDescent="0.25">
      <c r="A398" s="14">
        <f>A388</f>
        <v>2</v>
      </c>
      <c r="B398" s="14">
        <f>B388</f>
        <v>2</v>
      </c>
      <c r="C398" s="10" t="s">
        <v>25</v>
      </c>
      <c r="D398" s="12" t="s">
        <v>24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1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15"/>
      <c r="B400" s="16"/>
      <c r="C400" s="11"/>
      <c r="D400" s="6"/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17"/>
      <c r="B401" s="18"/>
      <c r="C401" s="8"/>
      <c r="D401" s="19" t="s">
        <v>39</v>
      </c>
      <c r="E401" s="9"/>
      <c r="F401" s="21">
        <f>SUM(F398:F400)</f>
        <v>0</v>
      </c>
      <c r="G401" s="21">
        <f t="shared" ref="G401" si="243">SUM(G398:G400)</f>
        <v>0</v>
      </c>
      <c r="H401" s="21">
        <f t="shared" ref="H401" si="244">SUM(H398:H400)</f>
        <v>0</v>
      </c>
      <c r="I401" s="21">
        <f t="shared" ref="I401" si="245">SUM(I398:I400)</f>
        <v>0</v>
      </c>
      <c r="J401" s="21">
        <f t="shared" ref="J401" si="246">SUM(J398:J400)</f>
        <v>0</v>
      </c>
      <c r="K401" s="27"/>
      <c r="L401" s="21">
        <f t="shared" ref="L401" ca="1" si="247">SUM(L398:L406)</f>
        <v>0</v>
      </c>
    </row>
    <row r="402" spans="1:12" ht="15" x14ac:dyDescent="0.25">
      <c r="A402" s="14">
        <f>A388</f>
        <v>2</v>
      </c>
      <c r="B402" s="14">
        <f>B388</f>
        <v>2</v>
      </c>
      <c r="C402" s="10" t="s">
        <v>26</v>
      </c>
      <c r="D402" s="7" t="s">
        <v>27</v>
      </c>
      <c r="E402" s="50" t="s">
        <v>76</v>
      </c>
      <c r="F402" s="51">
        <v>80</v>
      </c>
      <c r="G402" s="51">
        <v>1.1200000000000001</v>
      </c>
      <c r="H402" s="51">
        <v>8.08</v>
      </c>
      <c r="I402" s="51">
        <v>5.28</v>
      </c>
      <c r="J402" s="51">
        <v>98.4</v>
      </c>
      <c r="K402" s="52"/>
      <c r="L402" s="51"/>
    </row>
    <row r="403" spans="1:12" ht="15" x14ac:dyDescent="0.25">
      <c r="A403" s="15"/>
      <c r="B403" s="16"/>
      <c r="C403" s="11"/>
      <c r="D403" s="7" t="s">
        <v>28</v>
      </c>
      <c r="E403" s="50" t="s">
        <v>77</v>
      </c>
      <c r="F403" s="51">
        <v>250</v>
      </c>
      <c r="G403" s="51">
        <v>3.9</v>
      </c>
      <c r="H403" s="51">
        <v>1.8</v>
      </c>
      <c r="I403" s="51">
        <v>20</v>
      </c>
      <c r="J403" s="51">
        <v>121</v>
      </c>
      <c r="K403" s="52">
        <v>100</v>
      </c>
      <c r="L403" s="51"/>
    </row>
    <row r="404" spans="1:12" ht="15" x14ac:dyDescent="0.25">
      <c r="A404" s="15"/>
      <c r="B404" s="16"/>
      <c r="C404" s="11"/>
      <c r="D404" s="7" t="s">
        <v>29</v>
      </c>
      <c r="E404" s="50" t="s">
        <v>103</v>
      </c>
      <c r="F404" s="51">
        <v>80</v>
      </c>
      <c r="G404" s="51">
        <v>25.12</v>
      </c>
      <c r="H404" s="51">
        <v>25.44</v>
      </c>
      <c r="I404" s="51">
        <v>4.96</v>
      </c>
      <c r="J404" s="51">
        <v>348.8</v>
      </c>
      <c r="K404" s="52"/>
      <c r="L404" s="51"/>
    </row>
    <row r="405" spans="1:12" ht="15" x14ac:dyDescent="0.25">
      <c r="A405" s="15"/>
      <c r="B405" s="16"/>
      <c r="C405" s="11"/>
      <c r="D405" s="7" t="s">
        <v>30</v>
      </c>
      <c r="E405" s="50" t="s">
        <v>67</v>
      </c>
      <c r="F405" s="51">
        <v>150</v>
      </c>
      <c r="G405" s="51">
        <v>3.7</v>
      </c>
      <c r="H405" s="51">
        <v>7.7</v>
      </c>
      <c r="I405" s="51">
        <v>23.2</v>
      </c>
      <c r="J405" s="51">
        <v>177.3</v>
      </c>
      <c r="K405" s="52">
        <v>125</v>
      </c>
      <c r="L405" s="51"/>
    </row>
    <row r="406" spans="1:12" ht="15" x14ac:dyDescent="0.25">
      <c r="A406" s="15"/>
      <c r="B406" s="16"/>
      <c r="C406" s="11"/>
      <c r="D406" s="7" t="s">
        <v>31</v>
      </c>
      <c r="E406" s="62" t="s">
        <v>98</v>
      </c>
      <c r="F406" s="60">
        <v>200</v>
      </c>
      <c r="G406" s="60">
        <v>0.6</v>
      </c>
      <c r="H406" s="60">
        <v>0.1</v>
      </c>
      <c r="I406" s="60">
        <v>31.7</v>
      </c>
      <c r="J406" s="60">
        <v>131</v>
      </c>
      <c r="K406" s="61">
        <v>402</v>
      </c>
      <c r="L406" s="51"/>
    </row>
    <row r="407" spans="1:12" ht="15" x14ac:dyDescent="0.25">
      <c r="A407" s="15"/>
      <c r="B407" s="16"/>
      <c r="C407" s="11"/>
      <c r="D407" s="7" t="s">
        <v>32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15"/>
      <c r="B408" s="16"/>
      <c r="C408" s="11"/>
      <c r="D408" s="7" t="s">
        <v>33</v>
      </c>
      <c r="E408" s="59" t="s">
        <v>61</v>
      </c>
      <c r="F408" s="60">
        <v>150</v>
      </c>
      <c r="G408" s="60">
        <v>12.7</v>
      </c>
      <c r="H408" s="60">
        <v>4.9000000000000004</v>
      </c>
      <c r="I408" s="60">
        <v>63.7</v>
      </c>
      <c r="J408" s="60">
        <v>388</v>
      </c>
      <c r="K408" s="52"/>
      <c r="L408" s="51"/>
    </row>
    <row r="409" spans="1:12" ht="15" x14ac:dyDescent="0.25">
      <c r="A409" s="15"/>
      <c r="B409" s="16"/>
      <c r="C409" s="11"/>
      <c r="D409" s="7" t="s">
        <v>35</v>
      </c>
      <c r="E409" s="59" t="s">
        <v>72</v>
      </c>
      <c r="F409" s="60">
        <v>15</v>
      </c>
      <c r="G409" s="60">
        <v>0.9</v>
      </c>
      <c r="H409" s="60">
        <v>0.7</v>
      </c>
      <c r="I409" s="60">
        <v>11.3</v>
      </c>
      <c r="J409" s="60">
        <v>54.9</v>
      </c>
      <c r="K409" s="52"/>
      <c r="L409" s="51"/>
    </row>
    <row r="410" spans="1:12" ht="15" x14ac:dyDescent="0.25">
      <c r="A410" s="15"/>
      <c r="B410" s="16"/>
      <c r="C410" s="11"/>
      <c r="D410" s="6"/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15"/>
      <c r="B411" s="16"/>
      <c r="C411" s="11"/>
      <c r="D411" s="6"/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17"/>
      <c r="B412" s="18"/>
      <c r="C412" s="8"/>
      <c r="D412" s="19" t="s">
        <v>39</v>
      </c>
      <c r="E412" s="9"/>
      <c r="F412" s="21">
        <f>SUM(F402:F411)</f>
        <v>925</v>
      </c>
      <c r="G412" s="21">
        <f t="shared" ref="G412" si="248">SUM(G402:G411)</f>
        <v>48.04</v>
      </c>
      <c r="H412" s="21">
        <f t="shared" ref="H412" si="249">SUM(H402:H411)</f>
        <v>48.720000000000006</v>
      </c>
      <c r="I412" s="21">
        <f t="shared" ref="I412" si="250">SUM(I402:I411)</f>
        <v>160.14000000000001</v>
      </c>
      <c r="J412" s="21">
        <f t="shared" ref="J412" si="251">SUM(J402:J411)</f>
        <v>1319.4</v>
      </c>
      <c r="K412" s="27"/>
      <c r="L412" s="21">
        <f t="shared" ref="L412" ca="1" si="252">SUM(L408:L418)</f>
        <v>0</v>
      </c>
    </row>
    <row r="413" spans="1:12" ht="15" x14ac:dyDescent="0.25">
      <c r="A413" s="14">
        <f>A388</f>
        <v>2</v>
      </c>
      <c r="B413" s="14">
        <f>B388</f>
        <v>2</v>
      </c>
      <c r="C413" s="10" t="s">
        <v>34</v>
      </c>
      <c r="D413" s="12" t="s">
        <v>35</v>
      </c>
      <c r="E413" s="50" t="s">
        <v>89</v>
      </c>
      <c r="F413" s="51">
        <v>80</v>
      </c>
      <c r="G413" s="51">
        <v>7.37</v>
      </c>
      <c r="H413" s="51">
        <v>12.14</v>
      </c>
      <c r="I413" s="51">
        <v>40.18</v>
      </c>
      <c r="J413" s="51">
        <v>299.08999999999997</v>
      </c>
      <c r="K413" s="52">
        <v>444</v>
      </c>
      <c r="L413" s="51"/>
    </row>
    <row r="414" spans="1:12" ht="15" x14ac:dyDescent="0.25">
      <c r="A414" s="15"/>
      <c r="B414" s="16"/>
      <c r="C414" s="11"/>
      <c r="D414" s="12" t="s">
        <v>31</v>
      </c>
      <c r="E414" s="62" t="s">
        <v>81</v>
      </c>
      <c r="F414" s="60">
        <v>200</v>
      </c>
      <c r="G414" s="60">
        <v>0.5</v>
      </c>
      <c r="H414" s="60">
        <v>0.1</v>
      </c>
      <c r="I414" s="60">
        <v>9.9</v>
      </c>
      <c r="J414" s="60">
        <v>43</v>
      </c>
      <c r="K414" s="61">
        <v>442</v>
      </c>
      <c r="L414" s="51"/>
    </row>
    <row r="415" spans="1:12" ht="15" x14ac:dyDescent="0.25">
      <c r="A415" s="15"/>
      <c r="B415" s="16"/>
      <c r="C415" s="11"/>
      <c r="D415" s="12" t="s">
        <v>24</v>
      </c>
      <c r="E415" s="62" t="s">
        <v>53</v>
      </c>
      <c r="F415" s="60">
        <v>200</v>
      </c>
      <c r="G415" s="60">
        <v>1.8</v>
      </c>
      <c r="H415" s="60">
        <v>0.4</v>
      </c>
      <c r="I415" s="60">
        <v>16.2</v>
      </c>
      <c r="J415" s="60">
        <v>86</v>
      </c>
      <c r="K415" s="61"/>
      <c r="L415" s="51"/>
    </row>
    <row r="416" spans="1:12" ht="15" x14ac:dyDescent="0.25">
      <c r="A416" s="1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15"/>
      <c r="B417" s="16"/>
      <c r="C417" s="11"/>
      <c r="D417" s="6"/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17"/>
      <c r="B418" s="18"/>
      <c r="C418" s="8"/>
      <c r="D418" s="19" t="s">
        <v>39</v>
      </c>
      <c r="E418" s="9"/>
      <c r="F418" s="21">
        <f>SUM(F413:F417)</f>
        <v>480</v>
      </c>
      <c r="G418" s="21">
        <f t="shared" ref="G418" si="253">SUM(G413:G417)</f>
        <v>9.67</v>
      </c>
      <c r="H418" s="21">
        <f t="shared" ref="H418" si="254">SUM(H413:H417)</f>
        <v>12.64</v>
      </c>
      <c r="I418" s="21">
        <f t="shared" ref="I418" si="255">SUM(I413:I417)</f>
        <v>66.28</v>
      </c>
      <c r="J418" s="21">
        <f t="shared" ref="J418" si="256">SUM(J413:J417)</f>
        <v>428.09</v>
      </c>
      <c r="K418" s="27"/>
      <c r="L418" s="21">
        <f t="shared" ref="L418" ca="1" si="257">SUM(L410:L417)</f>
        <v>0</v>
      </c>
    </row>
    <row r="419" spans="1:12" ht="15" x14ac:dyDescent="0.25">
      <c r="A419" s="14">
        <f>A388</f>
        <v>2</v>
      </c>
      <c r="B419" s="14">
        <f>B388</f>
        <v>2</v>
      </c>
      <c r="C419" s="10" t="s">
        <v>36</v>
      </c>
      <c r="D419" s="7" t="s">
        <v>21</v>
      </c>
      <c r="E419" s="50" t="s">
        <v>120</v>
      </c>
      <c r="F419" s="51">
        <v>80</v>
      </c>
      <c r="G419" s="51">
        <v>14.5</v>
      </c>
      <c r="H419" s="51">
        <v>6</v>
      </c>
      <c r="I419" s="51">
        <v>13</v>
      </c>
      <c r="J419" s="51">
        <v>169.1</v>
      </c>
      <c r="K419" s="52">
        <v>339</v>
      </c>
      <c r="L419" s="51"/>
    </row>
    <row r="420" spans="1:12" ht="15" x14ac:dyDescent="0.25">
      <c r="A420" s="15"/>
      <c r="B420" s="16"/>
      <c r="C420" s="11"/>
      <c r="D420" s="7" t="s">
        <v>30</v>
      </c>
      <c r="E420" s="50" t="s">
        <v>97</v>
      </c>
      <c r="F420" s="51">
        <v>150</v>
      </c>
      <c r="G420" s="51">
        <v>8.39</v>
      </c>
      <c r="H420" s="51">
        <v>6.81</v>
      </c>
      <c r="I420" s="51">
        <v>38.090000000000003</v>
      </c>
      <c r="J420" s="51">
        <v>246.8</v>
      </c>
      <c r="K420" s="52">
        <v>181</v>
      </c>
      <c r="L420" s="51"/>
    </row>
    <row r="421" spans="1:12" ht="15" x14ac:dyDescent="0.25">
      <c r="A421" s="15"/>
      <c r="B421" s="16"/>
      <c r="C421" s="11"/>
      <c r="D421" s="7" t="s">
        <v>27</v>
      </c>
      <c r="E421" s="50" t="s">
        <v>92</v>
      </c>
      <c r="F421" s="51">
        <v>80</v>
      </c>
      <c r="G421" s="51">
        <v>1.1000000000000001</v>
      </c>
      <c r="H421" s="51">
        <v>1.7</v>
      </c>
      <c r="I421" s="51">
        <v>7.2</v>
      </c>
      <c r="J421" s="51">
        <v>49.9</v>
      </c>
      <c r="K421" s="52"/>
      <c r="L421" s="51"/>
    </row>
    <row r="422" spans="1:12" ht="15" x14ac:dyDescent="0.25">
      <c r="A422" s="15"/>
      <c r="B422" s="16"/>
      <c r="C422" s="11"/>
      <c r="D422" s="7" t="s">
        <v>31</v>
      </c>
      <c r="E422" s="62" t="s">
        <v>68</v>
      </c>
      <c r="F422" s="60">
        <v>200</v>
      </c>
      <c r="G422" s="60">
        <v>0.22</v>
      </c>
      <c r="H422" s="60">
        <v>0.11</v>
      </c>
      <c r="I422" s="60">
        <v>16.18</v>
      </c>
      <c r="J422" s="60">
        <v>67.739999999999995</v>
      </c>
      <c r="K422" s="61">
        <v>430</v>
      </c>
      <c r="L422" s="51"/>
    </row>
    <row r="423" spans="1:12" ht="15" x14ac:dyDescent="0.25">
      <c r="A423" s="15"/>
      <c r="B423" s="16"/>
      <c r="C423" s="11"/>
      <c r="D423" s="7" t="s">
        <v>23</v>
      </c>
      <c r="E423" s="59" t="s">
        <v>52</v>
      </c>
      <c r="F423" s="60">
        <v>100</v>
      </c>
      <c r="G423" s="60">
        <v>7.7</v>
      </c>
      <c r="H423" s="60">
        <v>2.4</v>
      </c>
      <c r="I423" s="60">
        <v>53.4</v>
      </c>
      <c r="J423" s="60">
        <v>254</v>
      </c>
      <c r="K423" s="52"/>
      <c r="L423" s="51"/>
    </row>
    <row r="424" spans="1:12" ht="15" x14ac:dyDescent="0.25">
      <c r="A424" s="15"/>
      <c r="B424" s="16"/>
      <c r="C424" s="11"/>
      <c r="D424" s="58" t="s">
        <v>74</v>
      </c>
      <c r="E424" s="59" t="s">
        <v>54</v>
      </c>
      <c r="F424" s="60">
        <v>10</v>
      </c>
      <c r="G424" s="60">
        <v>0.1</v>
      </c>
      <c r="H424" s="60">
        <v>8.3000000000000007</v>
      </c>
      <c r="I424" s="60">
        <v>0.1</v>
      </c>
      <c r="J424" s="60">
        <v>74.8</v>
      </c>
      <c r="K424" s="61">
        <v>13</v>
      </c>
      <c r="L424" s="51"/>
    </row>
    <row r="425" spans="1:12" ht="15" x14ac:dyDescent="0.25">
      <c r="A425" s="15"/>
      <c r="B425" s="16"/>
      <c r="C425" s="11"/>
      <c r="D425" s="6"/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1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17"/>
      <c r="B427" s="18"/>
      <c r="C427" s="8"/>
      <c r="D427" s="19" t="s">
        <v>39</v>
      </c>
      <c r="E427" s="9"/>
      <c r="F427" s="21">
        <f>SUM(F419:F426)</f>
        <v>620</v>
      </c>
      <c r="G427" s="21">
        <f t="shared" ref="G427" si="258">SUM(G419:G426)</f>
        <v>32.01</v>
      </c>
      <c r="H427" s="21">
        <f t="shared" ref="H427" si="259">SUM(H419:H426)</f>
        <v>25.319999999999997</v>
      </c>
      <c r="I427" s="21">
        <f t="shared" ref="I427" si="260">SUM(I419:I426)</f>
        <v>127.97</v>
      </c>
      <c r="J427" s="21">
        <f t="shared" ref="J427" si="261">SUM(J419:J426)</f>
        <v>862.33999999999992</v>
      </c>
      <c r="K427" s="27"/>
      <c r="L427" s="21">
        <f t="shared" ref="L427" ca="1" si="262">SUM(L419:L429)</f>
        <v>0</v>
      </c>
    </row>
    <row r="428" spans="1:12" ht="15" x14ac:dyDescent="0.25">
      <c r="A428" s="14">
        <f>A388</f>
        <v>2</v>
      </c>
      <c r="B428" s="14">
        <f>B388</f>
        <v>2</v>
      </c>
      <c r="C428" s="10" t="s">
        <v>37</v>
      </c>
      <c r="D428" s="12" t="s">
        <v>38</v>
      </c>
      <c r="E428" s="62" t="s">
        <v>71</v>
      </c>
      <c r="F428" s="60">
        <v>200</v>
      </c>
      <c r="G428" s="60">
        <v>5.8</v>
      </c>
      <c r="H428" s="60">
        <v>5</v>
      </c>
      <c r="I428" s="60">
        <v>8</v>
      </c>
      <c r="J428" s="60">
        <v>106</v>
      </c>
      <c r="K428" s="52"/>
      <c r="L428" s="51"/>
    </row>
    <row r="429" spans="1:12" ht="15" x14ac:dyDescent="0.25">
      <c r="A429" s="15"/>
      <c r="B429" s="16"/>
      <c r="C429" s="11"/>
      <c r="D429" s="12" t="s">
        <v>35</v>
      </c>
      <c r="E429" s="59" t="s">
        <v>72</v>
      </c>
      <c r="F429" s="60">
        <v>15</v>
      </c>
      <c r="G429" s="60">
        <v>0.9</v>
      </c>
      <c r="H429" s="60">
        <v>0.7</v>
      </c>
      <c r="I429" s="60">
        <v>11.3</v>
      </c>
      <c r="J429" s="60">
        <v>54.9</v>
      </c>
      <c r="K429" s="52"/>
      <c r="L429" s="51"/>
    </row>
    <row r="430" spans="1:12" ht="15" x14ac:dyDescent="0.25">
      <c r="A430" s="15"/>
      <c r="B430" s="16"/>
      <c r="C430" s="11"/>
      <c r="D430" s="12" t="s">
        <v>31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15"/>
      <c r="B431" s="16"/>
      <c r="C431" s="11"/>
      <c r="D431" s="12" t="s">
        <v>24</v>
      </c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1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15"/>
      <c r="B433" s="16"/>
      <c r="C433" s="11"/>
      <c r="D433" s="6"/>
      <c r="E433" s="50"/>
      <c r="F433" s="51"/>
      <c r="G433" s="51"/>
      <c r="H433" s="51"/>
      <c r="I433" s="51"/>
      <c r="J433" s="51"/>
      <c r="K433" s="52"/>
      <c r="L433" s="51"/>
    </row>
    <row r="434" spans="1:12" ht="15" x14ac:dyDescent="0.25">
      <c r="A434" s="17"/>
      <c r="B434" s="18"/>
      <c r="C434" s="8"/>
      <c r="D434" s="20" t="s">
        <v>39</v>
      </c>
      <c r="E434" s="9"/>
      <c r="F434" s="21">
        <f>SUM(F428:F433)</f>
        <v>215</v>
      </c>
      <c r="G434" s="21">
        <f t="shared" ref="G434" si="263">SUM(G428:G433)</f>
        <v>6.7</v>
      </c>
      <c r="H434" s="21">
        <f t="shared" ref="H434" si="264">SUM(H428:H433)</f>
        <v>5.7</v>
      </c>
      <c r="I434" s="21">
        <f t="shared" ref="I434" si="265">SUM(I428:I433)</f>
        <v>19.3</v>
      </c>
      <c r="J434" s="21">
        <f t="shared" ref="J434" si="266">SUM(J428:J433)</f>
        <v>160.9</v>
      </c>
      <c r="K434" s="27"/>
      <c r="L434" s="21">
        <f t="shared" ref="L434" ca="1" si="267">SUM(L428:L436)</f>
        <v>0</v>
      </c>
    </row>
    <row r="435" spans="1:12" ht="15.75" customHeight="1" x14ac:dyDescent="0.2">
      <c r="A435" s="36">
        <f>A388</f>
        <v>2</v>
      </c>
      <c r="B435" s="36">
        <f>B388</f>
        <v>2</v>
      </c>
      <c r="C435" s="68" t="s">
        <v>4</v>
      </c>
      <c r="D435" s="69"/>
      <c r="E435" s="33"/>
      <c r="F435" s="34">
        <f>F397+F401+F412+F418+F427+F434</f>
        <v>2812</v>
      </c>
      <c r="G435" s="34">
        <f t="shared" ref="G435" si="268">G397+G401+G412+G418+G427+G434</f>
        <v>115.42</v>
      </c>
      <c r="H435" s="34">
        <f t="shared" ref="H435" si="269">H397+H401+H412+H418+H427+H434</f>
        <v>115.83</v>
      </c>
      <c r="I435" s="34">
        <f t="shared" ref="I435" si="270">I397+I401+I412+I418+I427+I434</f>
        <v>480.14000000000004</v>
      </c>
      <c r="J435" s="34">
        <f t="shared" ref="J435" si="271">J397+J401+J412+J418+J427+J434</f>
        <v>3487.7100000000005</v>
      </c>
      <c r="K435" s="35"/>
      <c r="L435" s="34">
        <f t="shared" ref="L435" ca="1" si="272">L397+L401+L412+L418+L427+L434</f>
        <v>0</v>
      </c>
    </row>
    <row r="436" spans="1:12" ht="15" x14ac:dyDescent="0.25">
      <c r="A436" s="22">
        <v>2</v>
      </c>
      <c r="B436" s="23">
        <v>3</v>
      </c>
      <c r="C436" s="24" t="s">
        <v>20</v>
      </c>
      <c r="D436" s="5" t="s">
        <v>21</v>
      </c>
      <c r="E436" s="47" t="s">
        <v>90</v>
      </c>
      <c r="F436" s="48">
        <v>150</v>
      </c>
      <c r="G436" s="48">
        <v>5.4</v>
      </c>
      <c r="H436" s="48">
        <v>6.65</v>
      </c>
      <c r="I436" s="48">
        <v>23.49</v>
      </c>
      <c r="J436" s="48">
        <v>176.17</v>
      </c>
      <c r="K436" s="49">
        <v>189</v>
      </c>
      <c r="L436" s="48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5"/>
      <c r="B438" s="16"/>
      <c r="C438" s="11"/>
      <c r="D438" s="7" t="s">
        <v>22</v>
      </c>
      <c r="E438" s="50" t="s">
        <v>121</v>
      </c>
      <c r="F438" s="51">
        <v>200</v>
      </c>
      <c r="G438" s="51">
        <v>0</v>
      </c>
      <c r="H438" s="51">
        <v>0</v>
      </c>
      <c r="I438" s="51">
        <v>25</v>
      </c>
      <c r="J438" s="51">
        <v>97.6</v>
      </c>
      <c r="K438" s="52"/>
      <c r="L438" s="51"/>
    </row>
    <row r="439" spans="1:12" ht="15" x14ac:dyDescent="0.25">
      <c r="A439" s="25"/>
      <c r="B439" s="16"/>
      <c r="C439" s="11"/>
      <c r="D439" s="7" t="s">
        <v>23</v>
      </c>
      <c r="E439" s="59" t="s">
        <v>52</v>
      </c>
      <c r="F439" s="60">
        <v>100</v>
      </c>
      <c r="G439" s="60">
        <v>7.7</v>
      </c>
      <c r="H439" s="60">
        <v>2.4</v>
      </c>
      <c r="I439" s="60">
        <v>53.4</v>
      </c>
      <c r="J439" s="60">
        <v>254</v>
      </c>
      <c r="K439" s="52"/>
      <c r="L439" s="51"/>
    </row>
    <row r="440" spans="1:12" ht="15" x14ac:dyDescent="0.25">
      <c r="A440" s="25"/>
      <c r="B440" s="16"/>
      <c r="C440" s="11"/>
      <c r="D440" s="58" t="s">
        <v>74</v>
      </c>
      <c r="E440" s="59" t="s">
        <v>54</v>
      </c>
      <c r="F440" s="60">
        <v>10</v>
      </c>
      <c r="G440" s="60">
        <v>0.1</v>
      </c>
      <c r="H440" s="60">
        <v>8.3000000000000007</v>
      </c>
      <c r="I440" s="60">
        <v>0.1</v>
      </c>
      <c r="J440" s="60">
        <v>74.8</v>
      </c>
      <c r="K440" s="61">
        <v>13</v>
      </c>
      <c r="L440" s="51"/>
    </row>
    <row r="441" spans="1:12" ht="15" x14ac:dyDescent="0.25">
      <c r="A441" s="25"/>
      <c r="B441" s="16"/>
      <c r="C441" s="11"/>
      <c r="D441" s="58" t="s">
        <v>64</v>
      </c>
      <c r="E441" s="59" t="s">
        <v>55</v>
      </c>
      <c r="F441" s="60">
        <v>12</v>
      </c>
      <c r="G441" s="60">
        <v>2.76</v>
      </c>
      <c r="H441" s="60">
        <v>3.56</v>
      </c>
      <c r="I441" s="60">
        <v>0</v>
      </c>
      <c r="J441" s="60">
        <v>43.6</v>
      </c>
      <c r="K441" s="61">
        <v>14</v>
      </c>
      <c r="L441" s="51"/>
    </row>
    <row r="442" spans="1:12" ht="15" x14ac:dyDescent="0.25">
      <c r="A442" s="25"/>
      <c r="B442" s="16"/>
      <c r="C442" s="11"/>
      <c r="D442" s="58" t="s">
        <v>24</v>
      </c>
      <c r="E442" s="59" t="s">
        <v>53</v>
      </c>
      <c r="F442" s="60">
        <v>100</v>
      </c>
      <c r="G442" s="60">
        <v>0.9</v>
      </c>
      <c r="H442" s="60">
        <v>0.2</v>
      </c>
      <c r="I442" s="60">
        <v>8.1</v>
      </c>
      <c r="J442" s="60">
        <v>43</v>
      </c>
      <c r="K442" s="63"/>
      <c r="L442" s="51"/>
    </row>
    <row r="443" spans="1:12" ht="15" x14ac:dyDescent="0.25">
      <c r="A443" s="25"/>
      <c r="B443" s="16"/>
      <c r="C443" s="11"/>
      <c r="D443" s="6"/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6"/>
      <c r="B445" s="18"/>
      <c r="C445" s="8"/>
      <c r="D445" s="19" t="s">
        <v>39</v>
      </c>
      <c r="E445" s="9"/>
      <c r="F445" s="21">
        <f>SUM(F436:F444)</f>
        <v>572</v>
      </c>
      <c r="G445" s="21">
        <f>SUM(G436:G444)</f>
        <v>16.86</v>
      </c>
      <c r="H445" s="21">
        <f>SUM(H436:H444)</f>
        <v>21.11</v>
      </c>
      <c r="I445" s="21">
        <f>SUM(I436:I444)</f>
        <v>110.08999999999997</v>
      </c>
      <c r="J445" s="21">
        <f>SUM(J436:J444)</f>
        <v>689.17</v>
      </c>
      <c r="K445" s="27"/>
      <c r="L445" s="21">
        <f>SUM(L436:L444)</f>
        <v>0</v>
      </c>
    </row>
    <row r="446" spans="1:12" ht="15" x14ac:dyDescent="0.25">
      <c r="A446" s="28">
        <f>A436</f>
        <v>2</v>
      </c>
      <c r="B446" s="14">
        <f>B436</f>
        <v>3</v>
      </c>
      <c r="C446" s="10" t="s">
        <v>25</v>
      </c>
      <c r="D446" s="12" t="s">
        <v>24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6"/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6"/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6"/>
      <c r="B449" s="18"/>
      <c r="C449" s="8"/>
      <c r="D449" s="19" t="s">
        <v>39</v>
      </c>
      <c r="E449" s="9"/>
      <c r="F449" s="21">
        <f>SUM(F446:F448)</f>
        <v>0</v>
      </c>
      <c r="G449" s="21">
        <f t="shared" ref="G449" si="273">SUM(G446:G448)</f>
        <v>0</v>
      </c>
      <c r="H449" s="21">
        <f t="shared" ref="H449" si="274">SUM(H446:H448)</f>
        <v>0</v>
      </c>
      <c r="I449" s="21">
        <f t="shared" ref="I449" si="275">SUM(I446:I448)</f>
        <v>0</v>
      </c>
      <c r="J449" s="21">
        <f t="shared" ref="J449" si="276">SUM(J446:J448)</f>
        <v>0</v>
      </c>
      <c r="K449" s="27"/>
      <c r="L449" s="21">
        <f t="shared" ref="L449" ca="1" si="277">SUM(L446:L454)</f>
        <v>0</v>
      </c>
    </row>
    <row r="450" spans="1:12" ht="15" x14ac:dyDescent="0.25">
      <c r="A450" s="28">
        <f>A436</f>
        <v>2</v>
      </c>
      <c r="B450" s="14">
        <f>B436</f>
        <v>3</v>
      </c>
      <c r="C450" s="10" t="s">
        <v>26</v>
      </c>
      <c r="D450" s="7" t="s">
        <v>27</v>
      </c>
      <c r="E450" s="50" t="s">
        <v>84</v>
      </c>
      <c r="F450" s="51">
        <v>80</v>
      </c>
      <c r="G450" s="51">
        <v>1.28</v>
      </c>
      <c r="H450" s="51">
        <v>4.08</v>
      </c>
      <c r="I450" s="51">
        <v>5.52</v>
      </c>
      <c r="J450" s="51">
        <v>64</v>
      </c>
      <c r="K450" s="52"/>
      <c r="L450" s="51"/>
    </row>
    <row r="451" spans="1:12" ht="15" x14ac:dyDescent="0.25">
      <c r="A451" s="25"/>
      <c r="B451" s="16"/>
      <c r="C451" s="11"/>
      <c r="D451" s="7" t="s">
        <v>28</v>
      </c>
      <c r="E451" s="50" t="s">
        <v>112</v>
      </c>
      <c r="F451" s="51">
        <v>250</v>
      </c>
      <c r="G451" s="51">
        <v>5.18</v>
      </c>
      <c r="H451" s="51">
        <v>3.92</v>
      </c>
      <c r="I451" s="51">
        <v>27.44</v>
      </c>
      <c r="J451" s="51">
        <v>166.6</v>
      </c>
      <c r="K451" s="52"/>
      <c r="L451" s="51"/>
    </row>
    <row r="452" spans="1:12" ht="15" x14ac:dyDescent="0.25">
      <c r="A452" s="25"/>
      <c r="B452" s="16"/>
      <c r="C452" s="11"/>
      <c r="D452" s="7" t="s">
        <v>29</v>
      </c>
      <c r="E452" s="50" t="s">
        <v>122</v>
      </c>
      <c r="F452" s="51">
        <v>150</v>
      </c>
      <c r="G452" s="51">
        <v>15.15</v>
      </c>
      <c r="H452" s="51">
        <v>16.649999999999999</v>
      </c>
      <c r="I452" s="51">
        <v>9.3000000000000007</v>
      </c>
      <c r="J452" s="51">
        <v>252</v>
      </c>
      <c r="K452" s="52"/>
      <c r="L452" s="51"/>
    </row>
    <row r="453" spans="1:12" ht="15" x14ac:dyDescent="0.25">
      <c r="A453" s="25"/>
      <c r="B453" s="16"/>
      <c r="C453" s="11"/>
      <c r="D453" s="7" t="s">
        <v>30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31</v>
      </c>
      <c r="E454" s="62" t="s">
        <v>98</v>
      </c>
      <c r="F454" s="60">
        <v>200</v>
      </c>
      <c r="G454" s="60">
        <v>0.6</v>
      </c>
      <c r="H454" s="60">
        <v>0.1</v>
      </c>
      <c r="I454" s="60">
        <v>31.7</v>
      </c>
      <c r="J454" s="60">
        <v>131</v>
      </c>
      <c r="K454" s="61">
        <v>402</v>
      </c>
      <c r="L454" s="51"/>
    </row>
    <row r="455" spans="1:12" ht="15" x14ac:dyDescent="0.25">
      <c r="A455" s="25"/>
      <c r="B455" s="16"/>
      <c r="C455" s="11"/>
      <c r="D455" s="7" t="s">
        <v>32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33</v>
      </c>
      <c r="E456" s="59" t="s">
        <v>61</v>
      </c>
      <c r="F456" s="60">
        <v>150</v>
      </c>
      <c r="G456" s="60">
        <v>12.7</v>
      </c>
      <c r="H456" s="60">
        <v>4.9000000000000004</v>
      </c>
      <c r="I456" s="60">
        <v>63.7</v>
      </c>
      <c r="J456" s="60">
        <v>388</v>
      </c>
      <c r="K456" s="52"/>
      <c r="L456" s="51"/>
    </row>
    <row r="457" spans="1:12" ht="15" x14ac:dyDescent="0.25">
      <c r="A457" s="25"/>
      <c r="B457" s="16"/>
      <c r="C457" s="11"/>
      <c r="D457" s="7" t="s">
        <v>35</v>
      </c>
      <c r="E457" s="59" t="s">
        <v>72</v>
      </c>
      <c r="F457" s="60">
        <v>15</v>
      </c>
      <c r="G457" s="60">
        <v>0.9</v>
      </c>
      <c r="H457" s="60">
        <v>0.7</v>
      </c>
      <c r="I457" s="60">
        <v>11.3</v>
      </c>
      <c r="J457" s="60">
        <v>54.9</v>
      </c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6"/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6"/>
      <c r="B460" s="18"/>
      <c r="C460" s="8"/>
      <c r="D460" s="19" t="s">
        <v>39</v>
      </c>
      <c r="E460" s="9"/>
      <c r="F460" s="21">
        <f>SUM(F450:F459)</f>
        <v>845</v>
      </c>
      <c r="G460" s="21">
        <f t="shared" ref="G460" si="278">SUM(G450:G459)</f>
        <v>35.809999999999995</v>
      </c>
      <c r="H460" s="21">
        <f t="shared" ref="H460" si="279">SUM(H450:H459)</f>
        <v>30.349999999999998</v>
      </c>
      <c r="I460" s="21">
        <f t="shared" ref="I460" si="280">SUM(I450:I459)</f>
        <v>148.96000000000004</v>
      </c>
      <c r="J460" s="21">
        <f t="shared" ref="J460" si="281">SUM(J450:J459)</f>
        <v>1056.5</v>
      </c>
      <c r="K460" s="27"/>
      <c r="L460" s="21">
        <f t="shared" ref="L460" ca="1" si="282">SUM(L456:L466)</f>
        <v>0</v>
      </c>
    </row>
    <row r="461" spans="1:12" ht="15" x14ac:dyDescent="0.25">
      <c r="A461" s="28">
        <f>A436</f>
        <v>2</v>
      </c>
      <c r="B461" s="14">
        <f>B436</f>
        <v>3</v>
      </c>
      <c r="C461" s="10" t="s">
        <v>34</v>
      </c>
      <c r="D461" s="12" t="s">
        <v>35</v>
      </c>
      <c r="E461" s="50" t="s">
        <v>123</v>
      </c>
      <c r="F461" s="51">
        <v>80</v>
      </c>
      <c r="G461" s="51">
        <v>8.9</v>
      </c>
      <c r="H461" s="51">
        <v>12.8</v>
      </c>
      <c r="I461" s="51">
        <v>63.8</v>
      </c>
      <c r="J461" s="51">
        <v>406.64</v>
      </c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62" t="s">
        <v>81</v>
      </c>
      <c r="F462" s="60">
        <v>200</v>
      </c>
      <c r="G462" s="60">
        <v>0.5</v>
      </c>
      <c r="H462" s="60">
        <v>0.1</v>
      </c>
      <c r="I462" s="60">
        <v>9.9</v>
      </c>
      <c r="J462" s="60">
        <v>43</v>
      </c>
      <c r="K462" s="61">
        <v>442</v>
      </c>
      <c r="L462" s="51"/>
    </row>
    <row r="463" spans="1:12" ht="15" x14ac:dyDescent="0.25">
      <c r="A463" s="25"/>
      <c r="B463" s="16"/>
      <c r="C463" s="11"/>
      <c r="D463" s="12" t="s">
        <v>24</v>
      </c>
      <c r="E463" s="62" t="s">
        <v>53</v>
      </c>
      <c r="F463" s="60">
        <v>200</v>
      </c>
      <c r="G463" s="60">
        <v>1.8</v>
      </c>
      <c r="H463" s="60">
        <v>0.4</v>
      </c>
      <c r="I463" s="60">
        <v>16.2</v>
      </c>
      <c r="J463" s="60">
        <v>86</v>
      </c>
      <c r="K463" s="61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19" t="s">
        <v>39</v>
      </c>
      <c r="E466" s="9"/>
      <c r="F466" s="21">
        <f>SUM(F461:F465)</f>
        <v>480</v>
      </c>
      <c r="G466" s="21">
        <f t="shared" ref="G466" si="283">SUM(G461:G465)</f>
        <v>11.200000000000001</v>
      </c>
      <c r="H466" s="21">
        <f t="shared" ref="H466" si="284">SUM(H461:H465)</f>
        <v>13.3</v>
      </c>
      <c r="I466" s="21">
        <f t="shared" ref="I466" si="285">SUM(I461:I465)</f>
        <v>89.9</v>
      </c>
      <c r="J466" s="21">
        <f t="shared" ref="J466" si="286">SUM(J461:J465)</f>
        <v>535.64</v>
      </c>
      <c r="K466" s="27"/>
      <c r="L466" s="21">
        <f t="shared" ref="L466" ca="1" si="287">SUM(L458:L465)</f>
        <v>0</v>
      </c>
    </row>
    <row r="467" spans="1:12" ht="15" x14ac:dyDescent="0.25">
      <c r="A467" s="28">
        <f>A436</f>
        <v>2</v>
      </c>
      <c r="B467" s="14">
        <f>B436</f>
        <v>3</v>
      </c>
      <c r="C467" s="10" t="s">
        <v>36</v>
      </c>
      <c r="D467" s="7" t="s">
        <v>21</v>
      </c>
      <c r="E467" s="50" t="s">
        <v>91</v>
      </c>
      <c r="F467" s="51">
        <v>80</v>
      </c>
      <c r="G467" s="51">
        <v>10.64</v>
      </c>
      <c r="H467" s="51">
        <v>6.48</v>
      </c>
      <c r="I467" s="51">
        <v>3.38</v>
      </c>
      <c r="J467" s="51">
        <v>114.4</v>
      </c>
      <c r="K467" s="52">
        <v>231</v>
      </c>
      <c r="L467" s="51"/>
    </row>
    <row r="468" spans="1:12" ht="15" x14ac:dyDescent="0.25">
      <c r="A468" s="25"/>
      <c r="B468" s="16"/>
      <c r="C468" s="11"/>
      <c r="D468" s="7" t="s">
        <v>30</v>
      </c>
      <c r="E468" s="50" t="s">
        <v>67</v>
      </c>
      <c r="F468" s="51">
        <v>150</v>
      </c>
      <c r="G468" s="51">
        <v>3.7</v>
      </c>
      <c r="H468" s="51">
        <v>7.7</v>
      </c>
      <c r="I468" s="51">
        <v>23.2</v>
      </c>
      <c r="J468" s="51">
        <v>177.3</v>
      </c>
      <c r="K468" s="52">
        <v>125</v>
      </c>
      <c r="L468" s="51"/>
    </row>
    <row r="469" spans="1:12" ht="15" x14ac:dyDescent="0.25">
      <c r="A469" s="25"/>
      <c r="B469" s="16"/>
      <c r="C469" s="11"/>
      <c r="D469" s="58" t="s">
        <v>31</v>
      </c>
      <c r="E469" s="59" t="s">
        <v>68</v>
      </c>
      <c r="F469" s="60">
        <v>200</v>
      </c>
      <c r="G469" s="60">
        <v>0.22</v>
      </c>
      <c r="H469" s="60">
        <v>0.11</v>
      </c>
      <c r="I469" s="60">
        <v>16.18</v>
      </c>
      <c r="J469" s="60">
        <v>67.739999999999995</v>
      </c>
      <c r="K469" s="61">
        <v>430</v>
      </c>
      <c r="L469" s="51"/>
    </row>
    <row r="470" spans="1:12" ht="15" x14ac:dyDescent="0.25">
      <c r="A470" s="25"/>
      <c r="B470" s="16"/>
      <c r="C470" s="11"/>
      <c r="D470" s="7" t="s">
        <v>23</v>
      </c>
      <c r="E470" s="59" t="s">
        <v>52</v>
      </c>
      <c r="F470" s="60">
        <v>150</v>
      </c>
      <c r="G470" s="60">
        <v>11.5</v>
      </c>
      <c r="H470" s="60">
        <v>3.6</v>
      </c>
      <c r="I470" s="60">
        <v>80.099999999999994</v>
      </c>
      <c r="J470" s="60">
        <v>381</v>
      </c>
      <c r="K470" s="52"/>
      <c r="L470" s="51"/>
    </row>
    <row r="471" spans="1:12" ht="15" x14ac:dyDescent="0.25">
      <c r="A471" s="25"/>
      <c r="B471" s="16"/>
      <c r="C471" s="11"/>
      <c r="D471" s="58" t="s">
        <v>74</v>
      </c>
      <c r="E471" s="59" t="s">
        <v>54</v>
      </c>
      <c r="F471" s="60">
        <v>10</v>
      </c>
      <c r="G471" s="60">
        <v>0.1</v>
      </c>
      <c r="H471" s="60">
        <v>8.3000000000000007</v>
      </c>
      <c r="I471" s="60">
        <v>0.1</v>
      </c>
      <c r="J471" s="60">
        <v>74.8</v>
      </c>
      <c r="K471" s="61">
        <v>13</v>
      </c>
      <c r="L471" s="51"/>
    </row>
    <row r="472" spans="1:12" ht="15" x14ac:dyDescent="0.25">
      <c r="A472" s="25"/>
      <c r="B472" s="16"/>
      <c r="C472" s="11"/>
      <c r="D472" s="58" t="s">
        <v>75</v>
      </c>
      <c r="E472" s="59" t="s">
        <v>108</v>
      </c>
      <c r="F472" s="60">
        <v>40</v>
      </c>
      <c r="G472" s="60">
        <v>5.0999999999999996</v>
      </c>
      <c r="H472" s="60">
        <v>4.5999999999999996</v>
      </c>
      <c r="I472" s="60">
        <v>0.3</v>
      </c>
      <c r="J472" s="60">
        <v>63</v>
      </c>
      <c r="K472" s="61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SUM(F467:F474)</f>
        <v>630</v>
      </c>
      <c r="G475" s="21">
        <f t="shared" ref="G475" si="288">SUM(G467:G474)</f>
        <v>31.260000000000005</v>
      </c>
      <c r="H475" s="21">
        <f t="shared" ref="H475" si="289">SUM(H467:H474)</f>
        <v>30.79</v>
      </c>
      <c r="I475" s="21">
        <f t="shared" ref="I475" si="290">SUM(I467:I474)</f>
        <v>123.25999999999998</v>
      </c>
      <c r="J475" s="21">
        <f t="shared" ref="J475" si="291">SUM(J467:J474)</f>
        <v>878.24</v>
      </c>
      <c r="K475" s="27"/>
      <c r="L475" s="21">
        <f t="shared" ref="L475" ca="1" si="292">SUM(L467:L477)</f>
        <v>0</v>
      </c>
    </row>
    <row r="476" spans="1:12" ht="15" x14ac:dyDescent="0.25">
      <c r="A476" s="28">
        <f>A436</f>
        <v>2</v>
      </c>
      <c r="B476" s="14">
        <f>B436</f>
        <v>3</v>
      </c>
      <c r="C476" s="10" t="s">
        <v>37</v>
      </c>
      <c r="D476" s="12" t="s">
        <v>38</v>
      </c>
      <c r="E476" s="62" t="s">
        <v>71</v>
      </c>
      <c r="F476" s="60">
        <v>200</v>
      </c>
      <c r="G476" s="60">
        <v>5.8</v>
      </c>
      <c r="H476" s="60">
        <v>5</v>
      </c>
      <c r="I476" s="60">
        <v>8</v>
      </c>
      <c r="J476" s="60">
        <v>106</v>
      </c>
      <c r="K476" s="52"/>
      <c r="L476" s="51"/>
    </row>
    <row r="477" spans="1:12" ht="15" x14ac:dyDescent="0.25">
      <c r="A477" s="25"/>
      <c r="B477" s="16"/>
      <c r="C477" s="11"/>
      <c r="D477" s="12" t="s">
        <v>35</v>
      </c>
      <c r="E477" s="59" t="s">
        <v>72</v>
      </c>
      <c r="F477" s="60">
        <v>15</v>
      </c>
      <c r="G477" s="60">
        <v>0.9</v>
      </c>
      <c r="H477" s="60">
        <v>0.7</v>
      </c>
      <c r="I477" s="60">
        <v>11.3</v>
      </c>
      <c r="J477" s="60">
        <v>54.9</v>
      </c>
      <c r="K477" s="52"/>
      <c r="L477" s="51"/>
    </row>
    <row r="478" spans="1:12" ht="15" x14ac:dyDescent="0.25">
      <c r="A478" s="25"/>
      <c r="B478" s="16"/>
      <c r="C478" s="11"/>
      <c r="D478" s="12" t="s">
        <v>31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12" t="s">
        <v>24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6"/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6"/>
      <c r="B482" s="18"/>
      <c r="C482" s="8"/>
      <c r="D482" s="20" t="s">
        <v>39</v>
      </c>
      <c r="E482" s="9"/>
      <c r="F482" s="21">
        <f>SUM(F476:F481)</f>
        <v>215</v>
      </c>
      <c r="G482" s="21">
        <f t="shared" ref="G482" si="293">SUM(G476:G481)</f>
        <v>6.7</v>
      </c>
      <c r="H482" s="21">
        <f t="shared" ref="H482" si="294">SUM(H476:H481)</f>
        <v>5.7</v>
      </c>
      <c r="I482" s="21">
        <f t="shared" ref="I482" si="295">SUM(I476:I481)</f>
        <v>19.3</v>
      </c>
      <c r="J482" s="21">
        <f t="shared" ref="J482" si="296">SUM(J476:J481)</f>
        <v>160.9</v>
      </c>
      <c r="K482" s="27"/>
      <c r="L482" s="21">
        <f t="shared" ref="L482" ca="1" si="297">SUM(L476:L484)</f>
        <v>0</v>
      </c>
    </row>
    <row r="483" spans="1:12" ht="15.75" customHeight="1" x14ac:dyDescent="0.2">
      <c r="A483" s="31">
        <f>A436</f>
        <v>2</v>
      </c>
      <c r="B483" s="32">
        <f>B436</f>
        <v>3</v>
      </c>
      <c r="C483" s="68" t="s">
        <v>4</v>
      </c>
      <c r="D483" s="69"/>
      <c r="E483" s="33"/>
      <c r="F483" s="34">
        <f>F445+F449+F460+F466+F475+F482</f>
        <v>2742</v>
      </c>
      <c r="G483" s="34">
        <f t="shared" ref="G483" si="298">G445+G449+G460+G466+G475+G482</f>
        <v>101.83</v>
      </c>
      <c r="H483" s="34">
        <f t="shared" ref="H483" si="299">H445+H449+H460+H466+H475+H482</f>
        <v>101.24999999999999</v>
      </c>
      <c r="I483" s="34">
        <f t="shared" ref="I483" si="300">I445+I449+I460+I466+I475+I482</f>
        <v>491.51000000000005</v>
      </c>
      <c r="J483" s="34">
        <f t="shared" ref="J483" si="301">J445+J449+J460+J466+J475+J482</f>
        <v>3320.4500000000003</v>
      </c>
      <c r="K483" s="35"/>
      <c r="L483" s="34">
        <f t="shared" ref="L483" ca="1" si="302">L445+L449+L460+L466+L475+L482</f>
        <v>0</v>
      </c>
    </row>
    <row r="484" spans="1:12" ht="15" x14ac:dyDescent="0.25">
      <c r="A484" s="22">
        <v>2</v>
      </c>
      <c r="B484" s="23">
        <v>4</v>
      </c>
      <c r="C484" s="24" t="s">
        <v>20</v>
      </c>
      <c r="D484" s="5" t="s">
        <v>21</v>
      </c>
      <c r="E484" s="47" t="s">
        <v>124</v>
      </c>
      <c r="F484" s="48">
        <v>150</v>
      </c>
      <c r="G484" s="48">
        <v>3.41</v>
      </c>
      <c r="H484" s="48">
        <v>2.93</v>
      </c>
      <c r="I484" s="48">
        <v>12.96</v>
      </c>
      <c r="J484" s="48"/>
      <c r="K484" s="49"/>
      <c r="L484" s="48"/>
    </row>
    <row r="485" spans="1:12" ht="15" x14ac:dyDescent="0.25">
      <c r="A485" s="25"/>
      <c r="B485" s="16"/>
      <c r="C485" s="11"/>
      <c r="D485" s="6"/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22</v>
      </c>
      <c r="E486" s="62" t="s">
        <v>51</v>
      </c>
      <c r="F486" s="60">
        <v>200</v>
      </c>
      <c r="G486" s="60">
        <v>1.5</v>
      </c>
      <c r="H486" s="60">
        <v>1.3</v>
      </c>
      <c r="I486" s="60">
        <v>22.4</v>
      </c>
      <c r="J486" s="60">
        <v>107</v>
      </c>
      <c r="K486" s="61">
        <v>432</v>
      </c>
      <c r="L486" s="51"/>
    </row>
    <row r="487" spans="1:12" ht="15" x14ac:dyDescent="0.25">
      <c r="A487" s="25"/>
      <c r="B487" s="16"/>
      <c r="C487" s="11"/>
      <c r="D487" s="7" t="s">
        <v>23</v>
      </c>
      <c r="E487" s="59" t="s">
        <v>52</v>
      </c>
      <c r="F487" s="60">
        <v>100</v>
      </c>
      <c r="G487" s="60">
        <v>7.7</v>
      </c>
      <c r="H487" s="60">
        <v>2.4</v>
      </c>
      <c r="I487" s="60">
        <v>53.4</v>
      </c>
      <c r="J487" s="60">
        <v>254</v>
      </c>
      <c r="K487" s="52"/>
      <c r="L487" s="51"/>
    </row>
    <row r="488" spans="1:12" ht="15" x14ac:dyDescent="0.25">
      <c r="A488" s="25"/>
      <c r="B488" s="16"/>
      <c r="C488" s="11"/>
      <c r="D488" s="58" t="s">
        <v>74</v>
      </c>
      <c r="E488" s="59" t="s">
        <v>54</v>
      </c>
      <c r="F488" s="60">
        <v>10</v>
      </c>
      <c r="G488" s="60">
        <v>0.1</v>
      </c>
      <c r="H488" s="60">
        <v>8.3000000000000007</v>
      </c>
      <c r="I488" s="60">
        <v>0.1</v>
      </c>
      <c r="J488" s="60">
        <v>74.8</v>
      </c>
      <c r="K488" s="61">
        <v>13</v>
      </c>
      <c r="L488" s="51"/>
    </row>
    <row r="489" spans="1:12" ht="15" x14ac:dyDescent="0.25">
      <c r="A489" s="25"/>
      <c r="B489" s="16"/>
      <c r="C489" s="11"/>
      <c r="D489" s="58" t="s">
        <v>24</v>
      </c>
      <c r="E489" s="59" t="s">
        <v>53</v>
      </c>
      <c r="F489" s="60">
        <v>100</v>
      </c>
      <c r="G489" s="60">
        <v>0.9</v>
      </c>
      <c r="H489" s="60">
        <v>0.2</v>
      </c>
      <c r="I489" s="60">
        <v>8.1</v>
      </c>
      <c r="J489" s="60">
        <v>43</v>
      </c>
      <c r="K489" s="63"/>
      <c r="L489" s="51"/>
    </row>
    <row r="490" spans="1:12" ht="15" x14ac:dyDescent="0.25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6"/>
      <c r="B492" s="18"/>
      <c r="C492" s="8"/>
      <c r="D492" s="19" t="s">
        <v>39</v>
      </c>
      <c r="E492" s="9"/>
      <c r="F492" s="21">
        <f>SUM(F484:F491)</f>
        <v>560</v>
      </c>
      <c r="G492" s="21">
        <f t="shared" ref="G492" si="303">SUM(G484:G491)</f>
        <v>13.61</v>
      </c>
      <c r="H492" s="21">
        <f t="shared" ref="H492" si="304">SUM(H484:H491)</f>
        <v>15.13</v>
      </c>
      <c r="I492" s="21">
        <f t="shared" ref="I492" si="305">SUM(I484:I491)</f>
        <v>96.95999999999998</v>
      </c>
      <c r="J492" s="21">
        <f t="shared" ref="J492" si="306">SUM(J484:J491)</f>
        <v>478.8</v>
      </c>
      <c r="K492" s="27"/>
      <c r="L492" s="21">
        <f t="shared" ref="L492" si="307">SUM(L484:L491)</f>
        <v>0</v>
      </c>
    </row>
    <row r="493" spans="1:12" ht="15" x14ac:dyDescent="0.25">
      <c r="A493" s="28">
        <f>A484</f>
        <v>2</v>
      </c>
      <c r="B493" s="14">
        <f>B484</f>
        <v>4</v>
      </c>
      <c r="C493" s="10" t="s">
        <v>25</v>
      </c>
      <c r="D493" s="12" t="s">
        <v>24</v>
      </c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6"/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6"/>
      <c r="B496" s="18"/>
      <c r="C496" s="8"/>
      <c r="D496" s="19" t="s">
        <v>39</v>
      </c>
      <c r="E496" s="9"/>
      <c r="F496" s="21">
        <f>SUM(F493:F495)</f>
        <v>0</v>
      </c>
      <c r="G496" s="21">
        <f t="shared" ref="G496" si="308">SUM(G493:G495)</f>
        <v>0</v>
      </c>
      <c r="H496" s="21">
        <f t="shared" ref="H496" si="309">SUM(H493:H495)</f>
        <v>0</v>
      </c>
      <c r="I496" s="21">
        <f t="shared" ref="I496" si="310">SUM(I493:I495)</f>
        <v>0</v>
      </c>
      <c r="J496" s="21">
        <f t="shared" ref="J496" si="311">SUM(J493:J495)</f>
        <v>0</v>
      </c>
      <c r="K496" s="27"/>
      <c r="L496" s="21">
        <f t="shared" ref="L496" ca="1" si="312">SUM(L493:L501)</f>
        <v>0</v>
      </c>
    </row>
    <row r="497" spans="1:12" ht="15" x14ac:dyDescent="0.25">
      <c r="A497" s="28">
        <f>A484</f>
        <v>2</v>
      </c>
      <c r="B497" s="14">
        <f>B484</f>
        <v>4</v>
      </c>
      <c r="C497" s="10" t="s">
        <v>26</v>
      </c>
      <c r="D497" s="7" t="s">
        <v>27</v>
      </c>
      <c r="E497" s="50" t="s">
        <v>57</v>
      </c>
      <c r="F497" s="51">
        <v>80</v>
      </c>
      <c r="G497" s="51">
        <v>1.1000000000000001</v>
      </c>
      <c r="H497" s="51">
        <v>4.8</v>
      </c>
      <c r="I497" s="51">
        <v>6.5</v>
      </c>
      <c r="J497" s="51">
        <v>72.8</v>
      </c>
      <c r="K497" s="52">
        <v>33</v>
      </c>
      <c r="L497" s="51"/>
    </row>
    <row r="498" spans="1:12" ht="15" x14ac:dyDescent="0.25">
      <c r="A498" s="25"/>
      <c r="B498" s="16"/>
      <c r="C498" s="11"/>
      <c r="D498" s="7" t="s">
        <v>28</v>
      </c>
      <c r="E498" s="50" t="s">
        <v>125</v>
      </c>
      <c r="F498" s="51">
        <v>250</v>
      </c>
      <c r="G498" s="51">
        <v>3.28</v>
      </c>
      <c r="H498" s="51">
        <v>5</v>
      </c>
      <c r="I498" s="51">
        <v>12.33</v>
      </c>
      <c r="J498" s="51">
        <v>106.36</v>
      </c>
      <c r="K498" s="52"/>
      <c r="L498" s="51"/>
    </row>
    <row r="499" spans="1:12" ht="15" x14ac:dyDescent="0.25">
      <c r="A499" s="25"/>
      <c r="B499" s="16"/>
      <c r="C499" s="11"/>
      <c r="D499" s="7" t="s">
        <v>29</v>
      </c>
      <c r="E499" s="50" t="s">
        <v>126</v>
      </c>
      <c r="F499" s="51">
        <v>150</v>
      </c>
      <c r="G499" s="51">
        <v>19.899999999999999</v>
      </c>
      <c r="H499" s="51">
        <v>23.6</v>
      </c>
      <c r="I499" s="51">
        <v>11.1</v>
      </c>
      <c r="J499" s="51">
        <v>337.1</v>
      </c>
      <c r="K499" s="52"/>
      <c r="L499" s="51"/>
    </row>
    <row r="500" spans="1:12" ht="15" x14ac:dyDescent="0.25">
      <c r="A500" s="25"/>
      <c r="B500" s="16"/>
      <c r="C500" s="11"/>
      <c r="D500" s="7" t="s">
        <v>30</v>
      </c>
      <c r="E500" s="50" t="s">
        <v>127</v>
      </c>
      <c r="F500" s="51">
        <v>40</v>
      </c>
      <c r="G500" s="51">
        <v>0.56000000000000005</v>
      </c>
      <c r="H500" s="51">
        <v>1.6</v>
      </c>
      <c r="I500" s="51">
        <v>2.56</v>
      </c>
      <c r="J500" s="51">
        <v>27.2</v>
      </c>
      <c r="K500" s="52"/>
      <c r="L500" s="51"/>
    </row>
    <row r="501" spans="1:12" ht="15" x14ac:dyDescent="0.25">
      <c r="A501" s="25"/>
      <c r="B501" s="16"/>
      <c r="C501" s="11"/>
      <c r="D501" s="7" t="s">
        <v>31</v>
      </c>
      <c r="E501" s="62" t="s">
        <v>68</v>
      </c>
      <c r="F501" s="60">
        <v>200</v>
      </c>
      <c r="G501" s="60">
        <v>0.22</v>
      </c>
      <c r="H501" s="60">
        <v>0.11</v>
      </c>
      <c r="I501" s="60">
        <v>16.18</v>
      </c>
      <c r="J501" s="60">
        <v>67.739999999999995</v>
      </c>
      <c r="K501" s="61">
        <v>430</v>
      </c>
      <c r="L501" s="51"/>
    </row>
    <row r="502" spans="1:12" ht="15" x14ac:dyDescent="0.25">
      <c r="A502" s="25"/>
      <c r="B502" s="16"/>
      <c r="C502" s="11"/>
      <c r="D502" s="7" t="s">
        <v>32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33</v>
      </c>
      <c r="E503" s="59" t="s">
        <v>61</v>
      </c>
      <c r="F503" s="60">
        <v>150</v>
      </c>
      <c r="G503" s="60">
        <v>12.7</v>
      </c>
      <c r="H503" s="60">
        <v>4.9000000000000004</v>
      </c>
      <c r="I503" s="60">
        <v>63.7</v>
      </c>
      <c r="J503" s="60">
        <v>388</v>
      </c>
      <c r="K503" s="52"/>
      <c r="L503" s="51"/>
    </row>
    <row r="504" spans="1:12" ht="15" x14ac:dyDescent="0.25">
      <c r="A504" s="25"/>
      <c r="B504" s="16"/>
      <c r="C504" s="11"/>
      <c r="D504" s="7" t="s">
        <v>35</v>
      </c>
      <c r="E504" s="59" t="s">
        <v>72</v>
      </c>
      <c r="F504" s="60">
        <v>15</v>
      </c>
      <c r="G504" s="60">
        <v>0.9</v>
      </c>
      <c r="H504" s="60">
        <v>0.7</v>
      </c>
      <c r="I504" s="60">
        <v>11.3</v>
      </c>
      <c r="J504" s="60">
        <v>54.9</v>
      </c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SUM(F497:F506)</f>
        <v>885</v>
      </c>
      <c r="G507" s="21">
        <f t="shared" ref="G507" si="313">SUM(G497:G506)</f>
        <v>38.659999999999989</v>
      </c>
      <c r="H507" s="21">
        <f t="shared" ref="H507" si="314">SUM(H497:H506)</f>
        <v>40.710000000000008</v>
      </c>
      <c r="I507" s="21">
        <f t="shared" ref="I507" si="315">SUM(I497:I506)</f>
        <v>123.67</v>
      </c>
      <c r="J507" s="21">
        <f t="shared" ref="J507" si="316">SUM(J497:J506)</f>
        <v>1054.1000000000001</v>
      </c>
      <c r="K507" s="27"/>
      <c r="L507" s="21">
        <f t="shared" ref="L507" ca="1" si="317">SUM(L503:L513)</f>
        <v>0</v>
      </c>
    </row>
    <row r="508" spans="1:12" ht="15" x14ac:dyDescent="0.25">
      <c r="A508" s="28">
        <f>A484</f>
        <v>2</v>
      </c>
      <c r="B508" s="14">
        <f>B484</f>
        <v>4</v>
      </c>
      <c r="C508" s="10" t="s">
        <v>34</v>
      </c>
      <c r="D508" s="12" t="s">
        <v>35</v>
      </c>
      <c r="E508" s="50" t="s">
        <v>128</v>
      </c>
      <c r="F508" s="51">
        <v>80</v>
      </c>
      <c r="G508" s="51">
        <v>8.5</v>
      </c>
      <c r="H508" s="51">
        <v>5.0999999999999996</v>
      </c>
      <c r="I508" s="51">
        <v>30</v>
      </c>
      <c r="J508" s="51">
        <v>204</v>
      </c>
      <c r="K508" s="52"/>
      <c r="L508" s="51"/>
    </row>
    <row r="509" spans="1:12" ht="15" x14ac:dyDescent="0.25">
      <c r="A509" s="25"/>
      <c r="B509" s="16"/>
      <c r="C509" s="11"/>
      <c r="D509" s="12" t="s">
        <v>31</v>
      </c>
      <c r="E509" s="50" t="s">
        <v>65</v>
      </c>
      <c r="F509" s="51">
        <v>200</v>
      </c>
      <c r="G509" s="51">
        <v>2.9</v>
      </c>
      <c r="H509" s="51">
        <v>1.5</v>
      </c>
      <c r="I509" s="51">
        <v>24.8</v>
      </c>
      <c r="J509" s="51">
        <v>134</v>
      </c>
      <c r="K509" s="52">
        <v>433</v>
      </c>
      <c r="L509" s="51"/>
    </row>
    <row r="510" spans="1:12" ht="15" x14ac:dyDescent="0.25">
      <c r="A510" s="25"/>
      <c r="B510" s="16"/>
      <c r="C510" s="11"/>
      <c r="D510" s="12" t="s">
        <v>24</v>
      </c>
      <c r="E510" s="62" t="s">
        <v>53</v>
      </c>
      <c r="F510" s="60">
        <v>200</v>
      </c>
      <c r="G510" s="60">
        <v>1.8</v>
      </c>
      <c r="H510" s="60">
        <v>0.4</v>
      </c>
      <c r="I510" s="60">
        <v>16.2</v>
      </c>
      <c r="J510" s="60">
        <v>86</v>
      </c>
      <c r="K510" s="61"/>
      <c r="L510" s="51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6"/>
      <c r="B513" s="18"/>
      <c r="C513" s="8"/>
      <c r="D513" s="19" t="s">
        <v>39</v>
      </c>
      <c r="E513" s="9"/>
      <c r="F513" s="21">
        <f>SUM(F508:F512)</f>
        <v>480</v>
      </c>
      <c r="G513" s="21">
        <f t="shared" ref="G513" si="318">SUM(G508:G512)</f>
        <v>13.200000000000001</v>
      </c>
      <c r="H513" s="21">
        <f t="shared" ref="H513" si="319">SUM(H508:H512)</f>
        <v>7</v>
      </c>
      <c r="I513" s="21">
        <f t="shared" ref="I513" si="320">SUM(I508:I512)</f>
        <v>71</v>
      </c>
      <c r="J513" s="21">
        <f t="shared" ref="J513" si="321">SUM(J508:J512)</f>
        <v>424</v>
      </c>
      <c r="K513" s="27"/>
      <c r="L513" s="21">
        <f t="shared" ref="L513" ca="1" si="322">SUM(L505:L512)</f>
        <v>0</v>
      </c>
    </row>
    <row r="514" spans="1:12" ht="15" x14ac:dyDescent="0.25">
      <c r="A514" s="28">
        <f>A484</f>
        <v>2</v>
      </c>
      <c r="B514" s="14">
        <f>B484</f>
        <v>4</v>
      </c>
      <c r="C514" s="10" t="s">
        <v>36</v>
      </c>
      <c r="D514" s="7" t="s">
        <v>21</v>
      </c>
      <c r="E514" s="50" t="s">
        <v>88</v>
      </c>
      <c r="F514" s="51">
        <v>150</v>
      </c>
      <c r="G514" s="51">
        <v>16.78</v>
      </c>
      <c r="H514" s="51">
        <v>15.98</v>
      </c>
      <c r="I514" s="51">
        <v>13.31</v>
      </c>
      <c r="J514" s="51">
        <v>364.02</v>
      </c>
      <c r="K514" s="52">
        <v>258</v>
      </c>
      <c r="L514" s="51"/>
    </row>
    <row r="515" spans="1:12" ht="15" x14ac:dyDescent="0.25">
      <c r="A515" s="25"/>
      <c r="B515" s="16"/>
      <c r="C515" s="11"/>
      <c r="D515" s="7" t="s">
        <v>30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84</v>
      </c>
      <c r="F516" s="51">
        <v>80</v>
      </c>
      <c r="G516" s="51">
        <v>1.28</v>
      </c>
      <c r="H516" s="51">
        <v>4.08</v>
      </c>
      <c r="I516" s="51">
        <v>5.52</v>
      </c>
      <c r="J516" s="51">
        <v>64</v>
      </c>
      <c r="K516" s="52"/>
      <c r="L516" s="51"/>
    </row>
    <row r="517" spans="1:12" ht="15" x14ac:dyDescent="0.25">
      <c r="A517" s="25"/>
      <c r="B517" s="16"/>
      <c r="C517" s="11"/>
      <c r="D517" s="7" t="s">
        <v>31</v>
      </c>
      <c r="E517" s="62" t="s">
        <v>98</v>
      </c>
      <c r="F517" s="60">
        <v>200</v>
      </c>
      <c r="G517" s="60">
        <v>0.6</v>
      </c>
      <c r="H517" s="60">
        <v>0.1</v>
      </c>
      <c r="I517" s="60">
        <v>31.7</v>
      </c>
      <c r="J517" s="60">
        <v>131</v>
      </c>
      <c r="K517" s="61">
        <v>402</v>
      </c>
      <c r="L517" s="51"/>
    </row>
    <row r="518" spans="1:12" ht="15" x14ac:dyDescent="0.25">
      <c r="A518" s="25"/>
      <c r="B518" s="16"/>
      <c r="C518" s="11"/>
      <c r="D518" s="7" t="s">
        <v>23</v>
      </c>
      <c r="E518" s="59" t="s">
        <v>52</v>
      </c>
      <c r="F518" s="60">
        <v>150</v>
      </c>
      <c r="G518" s="60">
        <v>11.5</v>
      </c>
      <c r="H518" s="60">
        <v>3.6</v>
      </c>
      <c r="I518" s="60">
        <v>80.099999999999994</v>
      </c>
      <c r="J518" s="60">
        <v>381</v>
      </c>
      <c r="K518" s="52"/>
      <c r="L518" s="51"/>
    </row>
    <row r="519" spans="1:12" ht="15" x14ac:dyDescent="0.25">
      <c r="A519" s="25"/>
      <c r="B519" s="16"/>
      <c r="C519" s="11"/>
      <c r="D519" s="58" t="s">
        <v>75</v>
      </c>
      <c r="E519" s="59" t="s">
        <v>108</v>
      </c>
      <c r="F519" s="60">
        <v>40</v>
      </c>
      <c r="G519" s="60">
        <v>5.0999999999999996</v>
      </c>
      <c r="H519" s="60">
        <v>4.5999999999999996</v>
      </c>
      <c r="I519" s="60">
        <v>0.3</v>
      </c>
      <c r="J519" s="60">
        <v>63</v>
      </c>
      <c r="K519" s="52"/>
      <c r="L519" s="51"/>
    </row>
    <row r="520" spans="1:12" ht="15" x14ac:dyDescent="0.25">
      <c r="A520" s="25"/>
      <c r="B520" s="16"/>
      <c r="C520" s="11"/>
      <c r="D520" s="58" t="s">
        <v>74</v>
      </c>
      <c r="E520" s="59" t="s">
        <v>54</v>
      </c>
      <c r="F520" s="60">
        <v>10</v>
      </c>
      <c r="G520" s="60">
        <v>0.1</v>
      </c>
      <c r="H520" s="60">
        <v>8.3000000000000007</v>
      </c>
      <c r="I520" s="60">
        <v>0.1</v>
      </c>
      <c r="J520" s="60">
        <v>74.8</v>
      </c>
      <c r="K520" s="61">
        <v>13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f>SUM(F514:F522)</f>
        <v>630</v>
      </c>
      <c r="G523" s="21">
        <f t="shared" ref="G523" si="323">SUM(G514:G522)</f>
        <v>35.360000000000007</v>
      </c>
      <c r="H523" s="21">
        <f t="shared" ref="H523" si="324">SUM(H514:H522)</f>
        <v>36.660000000000011</v>
      </c>
      <c r="I523" s="21">
        <f t="shared" ref="I523" si="325">SUM(I514:I522)</f>
        <v>131.03</v>
      </c>
      <c r="J523" s="21">
        <f t="shared" ref="J523" si="326">SUM(J514:J522)</f>
        <v>1077.82</v>
      </c>
      <c r="K523" s="27"/>
      <c r="L523" s="21">
        <f t="shared" ref="L523" ca="1" si="327">SUM(L514:L525)</f>
        <v>0</v>
      </c>
    </row>
    <row r="524" spans="1:12" ht="15" x14ac:dyDescent="0.25">
      <c r="A524" s="28">
        <f>A484</f>
        <v>2</v>
      </c>
      <c r="B524" s="14">
        <f>B484</f>
        <v>4</v>
      </c>
      <c r="C524" s="10" t="s">
        <v>37</v>
      </c>
      <c r="D524" s="12" t="s">
        <v>38</v>
      </c>
      <c r="E524" s="62" t="s">
        <v>71</v>
      </c>
      <c r="F524" s="60">
        <v>200</v>
      </c>
      <c r="G524" s="60">
        <v>5.8</v>
      </c>
      <c r="H524" s="60">
        <v>5</v>
      </c>
      <c r="I524" s="60">
        <v>8</v>
      </c>
      <c r="J524" s="60">
        <v>106</v>
      </c>
      <c r="K524" s="52"/>
      <c r="L524" s="51"/>
    </row>
    <row r="525" spans="1:12" ht="15" x14ac:dyDescent="0.25">
      <c r="A525" s="25"/>
      <c r="B525" s="16"/>
      <c r="C525" s="11"/>
      <c r="D525" s="12" t="s">
        <v>35</v>
      </c>
      <c r="E525" s="59" t="s">
        <v>72</v>
      </c>
      <c r="F525" s="60">
        <v>15</v>
      </c>
      <c r="G525" s="60">
        <v>0.9</v>
      </c>
      <c r="H525" s="60">
        <v>0.7</v>
      </c>
      <c r="I525" s="60">
        <v>11.3</v>
      </c>
      <c r="J525" s="60">
        <v>54.9</v>
      </c>
      <c r="K525" s="52"/>
      <c r="L525" s="51"/>
    </row>
    <row r="526" spans="1:12" ht="15" x14ac:dyDescent="0.25">
      <c r="A526" s="25"/>
      <c r="B526" s="16"/>
      <c r="C526" s="11"/>
      <c r="D526" s="12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12" t="s">
        <v>24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6"/>
      <c r="B530" s="18"/>
      <c r="C530" s="8"/>
      <c r="D530" s="20" t="s">
        <v>39</v>
      </c>
      <c r="E530" s="9"/>
      <c r="F530" s="21">
        <f>SUM(F524:F529)</f>
        <v>215</v>
      </c>
      <c r="G530" s="21">
        <f t="shared" ref="G530" si="328">SUM(G524:G529)</f>
        <v>6.7</v>
      </c>
      <c r="H530" s="21">
        <f t="shared" ref="H530" si="329">SUM(H524:H529)</f>
        <v>5.7</v>
      </c>
      <c r="I530" s="21">
        <f t="shared" ref="I530" si="330">SUM(I524:I529)</f>
        <v>19.3</v>
      </c>
      <c r="J530" s="21">
        <f t="shared" ref="J530" si="331">SUM(J524:J529)</f>
        <v>160.9</v>
      </c>
      <c r="K530" s="27"/>
      <c r="L530" s="21">
        <f t="shared" ref="L530" ca="1" si="332">SUM(L524:L532)</f>
        <v>0</v>
      </c>
    </row>
    <row r="531" spans="1:12" ht="15.75" customHeight="1" x14ac:dyDescent="0.2">
      <c r="A531" s="31">
        <f>A484</f>
        <v>2</v>
      </c>
      <c r="B531" s="32">
        <f>B484</f>
        <v>4</v>
      </c>
      <c r="C531" s="68" t="s">
        <v>4</v>
      </c>
      <c r="D531" s="69"/>
      <c r="E531" s="33"/>
      <c r="F531" s="34">
        <f>F492+F496+F507+F513+F523+F530</f>
        <v>2770</v>
      </c>
      <c r="G531" s="34">
        <f t="shared" ref="G531" si="333">G492+G496+G507+G513+G523+G530</f>
        <v>107.52999999999999</v>
      </c>
      <c r="H531" s="34">
        <f t="shared" ref="H531" si="334">H492+H496+H507+H513+H523+H530</f>
        <v>105.20000000000003</v>
      </c>
      <c r="I531" s="34">
        <f t="shared" ref="I531" si="335">I492+I496+I507+I513+I523+I530</f>
        <v>441.96</v>
      </c>
      <c r="J531" s="34">
        <f t="shared" ref="J531" si="336">J492+J496+J507+J513+J523+J530</f>
        <v>3195.6200000000003</v>
      </c>
      <c r="K531" s="35"/>
      <c r="L531" s="34">
        <f t="shared" ref="L531" ca="1" si="337">L492+L496+L507+L513+L523+L530</f>
        <v>0</v>
      </c>
    </row>
    <row r="532" spans="1:12" ht="15" x14ac:dyDescent="0.25">
      <c r="A532" s="22">
        <v>2</v>
      </c>
      <c r="B532" s="23">
        <v>5</v>
      </c>
      <c r="C532" s="24" t="s">
        <v>20</v>
      </c>
      <c r="D532" s="5" t="s">
        <v>21</v>
      </c>
      <c r="E532" s="47" t="s">
        <v>85</v>
      </c>
      <c r="F532" s="48">
        <v>150</v>
      </c>
      <c r="G532" s="48">
        <v>10.6</v>
      </c>
      <c r="H532" s="48">
        <v>17.600000000000001</v>
      </c>
      <c r="I532" s="48">
        <v>2</v>
      </c>
      <c r="J532" s="48">
        <v>208</v>
      </c>
      <c r="K532" s="49">
        <v>214</v>
      </c>
      <c r="L532" s="48"/>
    </row>
    <row r="533" spans="1:12" ht="15" x14ac:dyDescent="0.25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22</v>
      </c>
      <c r="E534" s="62" t="s">
        <v>51</v>
      </c>
      <c r="F534" s="60">
        <v>200</v>
      </c>
      <c r="G534" s="60">
        <v>1.5</v>
      </c>
      <c r="H534" s="60">
        <v>1.3</v>
      </c>
      <c r="I534" s="60">
        <v>22.4</v>
      </c>
      <c r="J534" s="60">
        <v>107</v>
      </c>
      <c r="K534" s="61">
        <v>432</v>
      </c>
      <c r="L534" s="51"/>
    </row>
    <row r="535" spans="1:12" ht="15" x14ac:dyDescent="0.25">
      <c r="A535" s="25"/>
      <c r="B535" s="16"/>
      <c r="C535" s="11"/>
      <c r="D535" s="7" t="s">
        <v>23</v>
      </c>
      <c r="E535" s="59" t="s">
        <v>52</v>
      </c>
      <c r="F535" s="60">
        <v>100</v>
      </c>
      <c r="G535" s="60">
        <v>7.7</v>
      </c>
      <c r="H535" s="60">
        <v>2.4</v>
      </c>
      <c r="I535" s="60">
        <v>53.4</v>
      </c>
      <c r="J535" s="60">
        <v>254</v>
      </c>
      <c r="K535" s="63"/>
      <c r="L535" s="51"/>
    </row>
    <row r="536" spans="1:12" ht="15" x14ac:dyDescent="0.25">
      <c r="A536" s="25"/>
      <c r="B536" s="16"/>
      <c r="C536" s="11"/>
      <c r="D536" s="58" t="s">
        <v>74</v>
      </c>
      <c r="E536" s="59" t="s">
        <v>54</v>
      </c>
      <c r="F536" s="60">
        <v>10</v>
      </c>
      <c r="G536" s="60">
        <v>0.1</v>
      </c>
      <c r="H536" s="60">
        <v>8.3000000000000007</v>
      </c>
      <c r="I536" s="60">
        <v>0.1</v>
      </c>
      <c r="J536" s="60">
        <v>74.8</v>
      </c>
      <c r="K536" s="61">
        <v>13</v>
      </c>
      <c r="L536" s="51"/>
    </row>
    <row r="537" spans="1:12" ht="15" x14ac:dyDescent="0.25">
      <c r="A537" s="25"/>
      <c r="B537" s="16"/>
      <c r="C537" s="11"/>
      <c r="D537" s="58" t="s">
        <v>64</v>
      </c>
      <c r="E537" s="59" t="s">
        <v>55</v>
      </c>
      <c r="F537" s="60">
        <v>12</v>
      </c>
      <c r="G537" s="60">
        <v>2.76</v>
      </c>
      <c r="H537" s="60">
        <v>3.56</v>
      </c>
      <c r="I537" s="60">
        <v>0</v>
      </c>
      <c r="J537" s="60">
        <v>43.6</v>
      </c>
      <c r="K537" s="61">
        <v>14</v>
      </c>
      <c r="L537" s="51"/>
    </row>
    <row r="538" spans="1:12" ht="15" x14ac:dyDescent="0.25">
      <c r="A538" s="25"/>
      <c r="B538" s="16"/>
      <c r="C538" s="11"/>
      <c r="D538" s="7" t="s">
        <v>24</v>
      </c>
      <c r="E538" s="59" t="s">
        <v>53</v>
      </c>
      <c r="F538" s="60">
        <v>100</v>
      </c>
      <c r="G538" s="60">
        <v>0.9</v>
      </c>
      <c r="H538" s="60">
        <v>0.2</v>
      </c>
      <c r="I538" s="60">
        <v>8.1</v>
      </c>
      <c r="J538" s="60">
        <v>43</v>
      </c>
      <c r="K538" s="52"/>
      <c r="L538" s="51"/>
    </row>
    <row r="539" spans="1:12" ht="15" x14ac:dyDescent="0.25">
      <c r="A539" s="25"/>
      <c r="B539" s="16"/>
      <c r="C539" s="11"/>
      <c r="D539" s="6"/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6"/>
      <c r="B541" s="18"/>
      <c r="C541" s="8"/>
      <c r="D541" s="19" t="s">
        <v>39</v>
      </c>
      <c r="E541" s="9"/>
      <c r="F541" s="21">
        <f>SUM(F532:F540)</f>
        <v>572</v>
      </c>
      <c r="G541" s="21">
        <f t="shared" ref="G541" si="338">SUM(G532:G540)</f>
        <v>23.560000000000002</v>
      </c>
      <c r="H541" s="21">
        <f t="shared" ref="H541" si="339">SUM(H532:H540)</f>
        <v>33.360000000000007</v>
      </c>
      <c r="I541" s="21">
        <f t="shared" ref="I541" si="340">SUM(I532:I540)</f>
        <v>85.999999999999986</v>
      </c>
      <c r="J541" s="21">
        <f t="shared" ref="J541" si="341">SUM(J532:J540)</f>
        <v>730.4</v>
      </c>
      <c r="K541" s="27"/>
      <c r="L541" s="21">
        <f>SUM(L532:L540)</f>
        <v>0</v>
      </c>
    </row>
    <row r="542" spans="1:12" ht="15" x14ac:dyDescent="0.25">
      <c r="A542" s="28">
        <f>A532</f>
        <v>2</v>
      </c>
      <c r="B542" s="14">
        <f>B532</f>
        <v>5</v>
      </c>
      <c r="C542" s="10" t="s">
        <v>25</v>
      </c>
      <c r="D542" s="12" t="s">
        <v>24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5"/>
      <c r="B543" s="16"/>
      <c r="C543" s="11"/>
      <c r="D543" s="6"/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6"/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6"/>
      <c r="B545" s="18"/>
      <c r="C545" s="8"/>
      <c r="D545" s="19" t="s">
        <v>39</v>
      </c>
      <c r="E545" s="9"/>
      <c r="F545" s="21">
        <f>SUM(F542:F544)</f>
        <v>0</v>
      </c>
      <c r="G545" s="21">
        <f t="shared" ref="G545" si="342">SUM(G542:G544)</f>
        <v>0</v>
      </c>
      <c r="H545" s="21">
        <f t="shared" ref="H545" si="343">SUM(H542:H544)</f>
        <v>0</v>
      </c>
      <c r="I545" s="21">
        <f t="shared" ref="I545" si="344">SUM(I542:I544)</f>
        <v>0</v>
      </c>
      <c r="J545" s="21">
        <f t="shared" ref="J545" si="345">SUM(J542:J544)</f>
        <v>0</v>
      </c>
      <c r="K545" s="27"/>
      <c r="L545" s="21">
        <f t="shared" ref="L545" ca="1" si="346">SUM(L542:L550)</f>
        <v>0</v>
      </c>
    </row>
    <row r="546" spans="1:12" ht="15" x14ac:dyDescent="0.25">
      <c r="A546" s="28">
        <f>A532</f>
        <v>2</v>
      </c>
      <c r="B546" s="14">
        <f>B532</f>
        <v>5</v>
      </c>
      <c r="C546" s="10" t="s">
        <v>26</v>
      </c>
      <c r="D546" s="7" t="s">
        <v>27</v>
      </c>
      <c r="E546" s="50" t="s">
        <v>92</v>
      </c>
      <c r="F546" s="51">
        <v>80</v>
      </c>
      <c r="G546" s="51">
        <v>1.1000000000000001</v>
      </c>
      <c r="H546" s="51">
        <v>1.7</v>
      </c>
      <c r="I546" s="51">
        <v>7.2</v>
      </c>
      <c r="J546" s="51">
        <v>49.4</v>
      </c>
      <c r="K546" s="52"/>
      <c r="L546" s="51"/>
    </row>
    <row r="547" spans="1:12" ht="15" x14ac:dyDescent="0.25">
      <c r="A547" s="25"/>
      <c r="B547" s="16"/>
      <c r="C547" s="11"/>
      <c r="D547" s="7" t="s">
        <v>28</v>
      </c>
      <c r="E547" s="50" t="s">
        <v>129</v>
      </c>
      <c r="F547" s="51">
        <v>250</v>
      </c>
      <c r="G547" s="51">
        <v>6.4</v>
      </c>
      <c r="H547" s="51">
        <v>4.5</v>
      </c>
      <c r="I547" s="51">
        <v>18.600000000000001</v>
      </c>
      <c r="J547" s="51">
        <v>141</v>
      </c>
      <c r="K547" s="52">
        <v>99</v>
      </c>
      <c r="L547" s="51"/>
    </row>
    <row r="548" spans="1:12" ht="15" x14ac:dyDescent="0.25">
      <c r="A548" s="25"/>
      <c r="B548" s="16"/>
      <c r="C548" s="11"/>
      <c r="D548" s="7" t="s">
        <v>29</v>
      </c>
      <c r="E548" s="50" t="s">
        <v>96</v>
      </c>
      <c r="F548" s="51">
        <v>90</v>
      </c>
      <c r="G548" s="51">
        <v>225</v>
      </c>
      <c r="H548" s="51">
        <v>14</v>
      </c>
      <c r="I548" s="51">
        <v>14</v>
      </c>
      <c r="J548" s="51">
        <v>11</v>
      </c>
      <c r="K548" s="52"/>
      <c r="L548" s="51"/>
    </row>
    <row r="549" spans="1:12" ht="15" x14ac:dyDescent="0.25">
      <c r="A549" s="25"/>
      <c r="B549" s="16"/>
      <c r="C549" s="11"/>
      <c r="D549" s="7" t="s">
        <v>30</v>
      </c>
      <c r="E549" s="50" t="s">
        <v>67</v>
      </c>
      <c r="F549" s="51">
        <v>150</v>
      </c>
      <c r="G549" s="51">
        <v>3.7</v>
      </c>
      <c r="H549" s="51">
        <v>7.7</v>
      </c>
      <c r="I549" s="51">
        <v>23.2</v>
      </c>
      <c r="J549" s="51">
        <v>177.3</v>
      </c>
      <c r="K549" s="52"/>
      <c r="L549" s="51"/>
    </row>
    <row r="550" spans="1:12" ht="15" x14ac:dyDescent="0.25">
      <c r="A550" s="25"/>
      <c r="B550" s="16"/>
      <c r="C550" s="11"/>
      <c r="D550" s="7" t="s">
        <v>31</v>
      </c>
      <c r="E550" s="62" t="s">
        <v>68</v>
      </c>
      <c r="F550" s="60">
        <v>200</v>
      </c>
      <c r="G550" s="60">
        <v>0.22</v>
      </c>
      <c r="H550" s="60">
        <v>0.11</v>
      </c>
      <c r="I550" s="60">
        <v>16.18</v>
      </c>
      <c r="J550" s="60">
        <v>67.739999999999995</v>
      </c>
      <c r="K550" s="61">
        <v>430</v>
      </c>
      <c r="L550" s="51"/>
    </row>
    <row r="551" spans="1:12" ht="15" x14ac:dyDescent="0.25">
      <c r="A551" s="25"/>
      <c r="B551" s="16"/>
      <c r="C551" s="11"/>
      <c r="D551" s="7" t="s">
        <v>32</v>
      </c>
      <c r="E551" s="59" t="s">
        <v>61</v>
      </c>
      <c r="F551" s="60">
        <v>150</v>
      </c>
      <c r="G551" s="60">
        <v>12.7</v>
      </c>
      <c r="H551" s="60">
        <v>4.9000000000000004</v>
      </c>
      <c r="I551" s="60">
        <v>63.7</v>
      </c>
      <c r="J551" s="60">
        <v>388</v>
      </c>
      <c r="K551" s="61"/>
      <c r="L551" s="51"/>
    </row>
    <row r="552" spans="1:12" ht="15" x14ac:dyDescent="0.25">
      <c r="A552" s="25"/>
      <c r="B552" s="16"/>
      <c r="C552" s="11"/>
      <c r="D552" s="7" t="s">
        <v>33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7" t="s">
        <v>35</v>
      </c>
      <c r="E553" s="59" t="s">
        <v>72</v>
      </c>
      <c r="F553" s="60">
        <v>15</v>
      </c>
      <c r="G553" s="60">
        <v>0.9</v>
      </c>
      <c r="H553" s="60">
        <v>0.7</v>
      </c>
      <c r="I553" s="60">
        <v>11.3</v>
      </c>
      <c r="J553" s="60">
        <v>54.9</v>
      </c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19" t="s">
        <v>39</v>
      </c>
      <c r="E556" s="9"/>
      <c r="F556" s="21">
        <f>SUM(F546:F555)</f>
        <v>935</v>
      </c>
      <c r="G556" s="21">
        <f t="shared" ref="G556" si="347">SUM(G546:G555)</f>
        <v>250.01999999999998</v>
      </c>
      <c r="H556" s="21">
        <f t="shared" ref="H556" si="348">SUM(H546:H555)</f>
        <v>33.61</v>
      </c>
      <c r="I556" s="21">
        <f t="shared" ref="I556" si="349">SUM(I546:I555)</f>
        <v>154.18</v>
      </c>
      <c r="J556" s="21">
        <f t="shared" ref="J556" si="350">SUM(J546:J555)</f>
        <v>889.34</v>
      </c>
      <c r="K556" s="27"/>
      <c r="L556" s="21">
        <f t="shared" ref="L556" ca="1" si="351">SUM(L552:L562)</f>
        <v>0</v>
      </c>
    </row>
    <row r="557" spans="1:12" ht="15" x14ac:dyDescent="0.25">
      <c r="A557" s="28">
        <f>A532</f>
        <v>2</v>
      </c>
      <c r="B557" s="14">
        <f>B532</f>
        <v>5</v>
      </c>
      <c r="C557" s="10" t="s">
        <v>34</v>
      </c>
      <c r="D557" s="12" t="s">
        <v>35</v>
      </c>
      <c r="E557" s="50" t="s">
        <v>130</v>
      </c>
      <c r="F557" s="51">
        <v>80</v>
      </c>
      <c r="G557" s="51">
        <v>14.15</v>
      </c>
      <c r="H557" s="51">
        <v>7.23</v>
      </c>
      <c r="I557" s="51">
        <v>176.62</v>
      </c>
      <c r="J557" s="51">
        <v>224</v>
      </c>
      <c r="K557" s="52"/>
      <c r="L557" s="51"/>
    </row>
    <row r="558" spans="1:12" ht="15" x14ac:dyDescent="0.25">
      <c r="A558" s="25"/>
      <c r="B558" s="16"/>
      <c r="C558" s="11"/>
      <c r="D558" s="12" t="s">
        <v>31</v>
      </c>
      <c r="E558" s="62" t="s">
        <v>81</v>
      </c>
      <c r="F558" s="60">
        <v>200</v>
      </c>
      <c r="G558" s="60">
        <v>0.5</v>
      </c>
      <c r="H558" s="60">
        <v>0.1</v>
      </c>
      <c r="I558" s="60">
        <v>9.9</v>
      </c>
      <c r="J558" s="60">
        <v>43</v>
      </c>
      <c r="K558" s="61">
        <v>442</v>
      </c>
      <c r="L558" s="51"/>
    </row>
    <row r="559" spans="1:12" ht="15" x14ac:dyDescent="0.25">
      <c r="A559" s="25"/>
      <c r="B559" s="16"/>
      <c r="C559" s="11"/>
      <c r="D559" s="12" t="s">
        <v>24</v>
      </c>
      <c r="E559" s="62" t="s">
        <v>53</v>
      </c>
      <c r="F559" s="60">
        <v>200</v>
      </c>
      <c r="G559" s="60">
        <v>1.8</v>
      </c>
      <c r="H559" s="60">
        <v>0.4</v>
      </c>
      <c r="I559" s="60">
        <v>16.2</v>
      </c>
      <c r="J559" s="60">
        <v>86</v>
      </c>
      <c r="K559" s="61"/>
      <c r="L559" s="51"/>
    </row>
    <row r="560" spans="1:12" ht="15" x14ac:dyDescent="0.25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6"/>
      <c r="B562" s="18"/>
      <c r="C562" s="8"/>
      <c r="D562" s="19" t="s">
        <v>39</v>
      </c>
      <c r="E562" s="9"/>
      <c r="F562" s="21">
        <f>SUM(F557:F561)</f>
        <v>480</v>
      </c>
      <c r="G562" s="21">
        <f t="shared" ref="G562" si="352">SUM(G557:G561)</f>
        <v>16.45</v>
      </c>
      <c r="H562" s="21">
        <f t="shared" ref="H562" si="353">SUM(H557:H561)</f>
        <v>7.73</v>
      </c>
      <c r="I562" s="21">
        <f t="shared" ref="I562" si="354">SUM(I557:I561)</f>
        <v>202.72</v>
      </c>
      <c r="J562" s="21">
        <f t="shared" ref="J562" si="355">SUM(J557:J561)</f>
        <v>353</v>
      </c>
      <c r="K562" s="27"/>
      <c r="L562" s="21">
        <f t="shared" ref="L562" ca="1" si="356">SUM(L554:L561)</f>
        <v>0</v>
      </c>
    </row>
    <row r="563" spans="1:12" ht="15" x14ac:dyDescent="0.25">
      <c r="A563" s="28">
        <f>A532</f>
        <v>2</v>
      </c>
      <c r="B563" s="14">
        <f>B532</f>
        <v>5</v>
      </c>
      <c r="C563" s="10" t="s">
        <v>36</v>
      </c>
      <c r="D563" s="7" t="s">
        <v>21</v>
      </c>
      <c r="E563" s="50" t="s">
        <v>90</v>
      </c>
      <c r="F563" s="51">
        <v>150</v>
      </c>
      <c r="G563" s="51">
        <v>5.4</v>
      </c>
      <c r="H563" s="51">
        <v>6.65</v>
      </c>
      <c r="I563" s="51">
        <v>23.49</v>
      </c>
      <c r="J563" s="51">
        <v>176.17</v>
      </c>
      <c r="K563" s="52">
        <v>189</v>
      </c>
      <c r="L563" s="51"/>
    </row>
    <row r="564" spans="1:12" ht="15" x14ac:dyDescent="0.25">
      <c r="A564" s="25"/>
      <c r="B564" s="16"/>
      <c r="C564" s="11"/>
      <c r="D564" s="7" t="s">
        <v>30</v>
      </c>
      <c r="E564" s="62" t="s">
        <v>118</v>
      </c>
      <c r="F564" s="60">
        <v>90</v>
      </c>
      <c r="G564" s="60">
        <v>10</v>
      </c>
      <c r="H564" s="60">
        <v>22</v>
      </c>
      <c r="I564" s="60">
        <v>0.36</v>
      </c>
      <c r="J564" s="60">
        <v>239</v>
      </c>
      <c r="K564" s="52"/>
      <c r="L564" s="51"/>
    </row>
    <row r="565" spans="1:12" ht="15" x14ac:dyDescent="0.25">
      <c r="A565" s="25"/>
      <c r="B565" s="16"/>
      <c r="C565" s="11"/>
      <c r="D565" s="7" t="s">
        <v>31</v>
      </c>
      <c r="E565" s="62" t="s">
        <v>98</v>
      </c>
      <c r="F565" s="60">
        <v>200</v>
      </c>
      <c r="G565" s="60">
        <v>0.6</v>
      </c>
      <c r="H565" s="60">
        <v>0.1</v>
      </c>
      <c r="I565" s="60">
        <v>31.7</v>
      </c>
      <c r="J565" s="60">
        <v>131</v>
      </c>
      <c r="K565" s="61">
        <v>402</v>
      </c>
      <c r="L565" s="51"/>
    </row>
    <row r="566" spans="1:12" ht="15" x14ac:dyDescent="0.25">
      <c r="A566" s="25"/>
      <c r="B566" s="16"/>
      <c r="C566" s="11"/>
      <c r="D566" s="7" t="s">
        <v>23</v>
      </c>
      <c r="E566" s="59" t="s">
        <v>52</v>
      </c>
      <c r="F566" s="60">
        <v>100</v>
      </c>
      <c r="G566" s="60">
        <v>7.7</v>
      </c>
      <c r="H566" s="60">
        <v>2.4</v>
      </c>
      <c r="I566" s="60">
        <v>53.4</v>
      </c>
      <c r="J566" s="60">
        <v>254</v>
      </c>
      <c r="K566" s="52"/>
      <c r="L566" s="51"/>
    </row>
    <row r="567" spans="1:12" ht="15" x14ac:dyDescent="0.25">
      <c r="A567" s="25"/>
      <c r="B567" s="16"/>
      <c r="C567" s="11"/>
      <c r="D567" s="58" t="s">
        <v>74</v>
      </c>
      <c r="E567" s="59" t="s">
        <v>54</v>
      </c>
      <c r="F567" s="60">
        <v>10</v>
      </c>
      <c r="G567" s="60">
        <v>0.1</v>
      </c>
      <c r="H567" s="60">
        <v>8.3000000000000007</v>
      </c>
      <c r="I567" s="60">
        <v>0.1</v>
      </c>
      <c r="J567" s="60">
        <v>74.8</v>
      </c>
      <c r="K567" s="61">
        <v>13</v>
      </c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6"/>
      <c r="B570" s="18"/>
      <c r="C570" s="8"/>
      <c r="D570" s="19" t="s">
        <v>39</v>
      </c>
      <c r="E570" s="9"/>
      <c r="F570" s="21">
        <f>SUM(F563:F569)</f>
        <v>550</v>
      </c>
      <c r="G570" s="21">
        <f t="shared" ref="G570" si="357">SUM(G563:G569)</f>
        <v>23.8</v>
      </c>
      <c r="H570" s="21">
        <f t="shared" ref="H570" si="358">SUM(H563:H569)</f>
        <v>39.450000000000003</v>
      </c>
      <c r="I570" s="21">
        <f t="shared" ref="I570" si="359">SUM(I563:I569)</f>
        <v>109.04999999999998</v>
      </c>
      <c r="J570" s="21">
        <f t="shared" ref="J570" si="360">SUM(J563:J569)</f>
        <v>874.96999999999991</v>
      </c>
      <c r="K570" s="27"/>
      <c r="L570" s="21">
        <f t="shared" ref="L570" ca="1" si="361">SUM(L563:L572)</f>
        <v>0</v>
      </c>
    </row>
    <row r="571" spans="1:12" ht="15" x14ac:dyDescent="0.25">
      <c r="A571" s="28">
        <f>A532</f>
        <v>2</v>
      </c>
      <c r="B571" s="14">
        <f>B532</f>
        <v>5</v>
      </c>
      <c r="C571" s="10" t="s">
        <v>37</v>
      </c>
      <c r="D571" s="12" t="s">
        <v>38</v>
      </c>
      <c r="E571" s="62" t="s">
        <v>71</v>
      </c>
      <c r="F571" s="60">
        <v>200</v>
      </c>
      <c r="G571" s="60">
        <v>5.8</v>
      </c>
      <c r="H571" s="60">
        <v>5</v>
      </c>
      <c r="I571" s="60">
        <v>8</v>
      </c>
      <c r="J571" s="60">
        <v>106</v>
      </c>
      <c r="K571" s="63"/>
      <c r="L571" s="51"/>
    </row>
    <row r="572" spans="1:12" ht="15" x14ac:dyDescent="0.25">
      <c r="A572" s="25"/>
      <c r="B572" s="16"/>
      <c r="C572" s="11"/>
      <c r="D572" s="12" t="s">
        <v>35</v>
      </c>
      <c r="E572" s="59" t="s">
        <v>72</v>
      </c>
      <c r="F572" s="60">
        <v>15</v>
      </c>
      <c r="G572" s="60">
        <v>0.9</v>
      </c>
      <c r="H572" s="60">
        <v>0.7</v>
      </c>
      <c r="I572" s="60">
        <v>11.3</v>
      </c>
      <c r="J572" s="60">
        <v>54.9</v>
      </c>
      <c r="K572" s="52"/>
      <c r="L572" s="51"/>
    </row>
    <row r="573" spans="1:12" ht="15" x14ac:dyDescent="0.25">
      <c r="A573" s="25"/>
      <c r="B573" s="16"/>
      <c r="C573" s="11"/>
      <c r="D573" s="12" t="s">
        <v>31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12" t="s">
        <v>24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6"/>
      <c r="B577" s="18"/>
      <c r="C577" s="8"/>
      <c r="D577" s="20" t="s">
        <v>39</v>
      </c>
      <c r="E577" s="9"/>
      <c r="F577" s="21">
        <f>SUM(F571:F576)</f>
        <v>215</v>
      </c>
      <c r="G577" s="21">
        <f t="shared" ref="G577" si="362">SUM(G571:G576)</f>
        <v>6.7</v>
      </c>
      <c r="H577" s="21">
        <f t="shared" ref="H577" si="363">SUM(H571:H576)</f>
        <v>5.7</v>
      </c>
      <c r="I577" s="21">
        <f t="shared" ref="I577" si="364">SUM(I571:I576)</f>
        <v>19.3</v>
      </c>
      <c r="J577" s="21">
        <f t="shared" ref="J577" si="365">SUM(J571:J576)</f>
        <v>160.9</v>
      </c>
      <c r="K577" s="27"/>
      <c r="L577" s="21">
        <f t="shared" ref="L577" ca="1" si="366">SUM(L571:L579)</f>
        <v>0</v>
      </c>
    </row>
    <row r="578" spans="1:12" ht="15.75" customHeight="1" x14ac:dyDescent="0.2">
      <c r="A578" s="31">
        <f>A532</f>
        <v>2</v>
      </c>
      <c r="B578" s="32">
        <f>B532</f>
        <v>5</v>
      </c>
      <c r="C578" s="68" t="s">
        <v>4</v>
      </c>
      <c r="D578" s="69"/>
      <c r="E578" s="33"/>
      <c r="F578" s="34">
        <f>F541+F545+F556+F562+F570+F577</f>
        <v>2752</v>
      </c>
      <c r="G578" s="34">
        <f t="shared" ref="G578" si="367">G541+G545+G556+G562+G570+G577</f>
        <v>320.52999999999997</v>
      </c>
      <c r="H578" s="34">
        <f t="shared" ref="H578" si="368">H541+H545+H556+H562+H570+H577</f>
        <v>119.85000000000001</v>
      </c>
      <c r="I578" s="34">
        <f t="shared" ref="I578" si="369">I541+I545+I556+I562+I570+I577</f>
        <v>571.24999999999989</v>
      </c>
      <c r="J578" s="34">
        <f t="shared" ref="J578" si="370">J541+J545+J556+J562+J570+J577</f>
        <v>3008.61</v>
      </c>
      <c r="K578" s="35"/>
      <c r="L578" s="34">
        <f t="shared" ref="L578" ca="1" si="371">L541+L545+L556+L562+L570+L577</f>
        <v>0</v>
      </c>
    </row>
    <row r="579" spans="1:12" ht="15" x14ac:dyDescent="0.25">
      <c r="A579" s="22">
        <v>2</v>
      </c>
      <c r="B579" s="23">
        <v>6</v>
      </c>
      <c r="C579" s="24" t="s">
        <v>20</v>
      </c>
      <c r="D579" s="5" t="s">
        <v>21</v>
      </c>
      <c r="E579" s="47" t="s">
        <v>131</v>
      </c>
      <c r="F579" s="48">
        <v>150</v>
      </c>
      <c r="G579" s="48">
        <v>3.45</v>
      </c>
      <c r="H579" s="48">
        <v>3.6</v>
      </c>
      <c r="I579" s="48">
        <v>14.78</v>
      </c>
      <c r="J579" s="48">
        <v>105.75</v>
      </c>
      <c r="K579" s="49">
        <v>113</v>
      </c>
      <c r="L579" s="48"/>
    </row>
    <row r="580" spans="1:12" ht="15" x14ac:dyDescent="0.25">
      <c r="A580" s="25"/>
      <c r="B580" s="16"/>
      <c r="C580" s="11"/>
      <c r="D580" s="6"/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22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9" t="s">
        <v>52</v>
      </c>
      <c r="F582" s="60">
        <v>100</v>
      </c>
      <c r="G582" s="60">
        <v>7.7</v>
      </c>
      <c r="H582" s="60">
        <v>2.4</v>
      </c>
      <c r="I582" s="60">
        <v>53.4</v>
      </c>
      <c r="J582" s="60">
        <v>254</v>
      </c>
      <c r="K582" s="61"/>
      <c r="L582" s="51"/>
    </row>
    <row r="583" spans="1:12" ht="15" x14ac:dyDescent="0.25">
      <c r="A583" s="25"/>
      <c r="B583" s="16"/>
      <c r="C583" s="11"/>
      <c r="D583" s="7" t="s">
        <v>24</v>
      </c>
      <c r="E583" s="50" t="s">
        <v>93</v>
      </c>
      <c r="F583" s="51">
        <v>200</v>
      </c>
      <c r="G583" s="51">
        <v>3.2</v>
      </c>
      <c r="H583" s="51">
        <v>2.4</v>
      </c>
      <c r="I583" s="51">
        <v>20.100000000000001</v>
      </c>
      <c r="J583" s="51">
        <v>115.4</v>
      </c>
      <c r="K583" s="52">
        <v>394</v>
      </c>
      <c r="L583" s="51"/>
    </row>
    <row r="584" spans="1:12" ht="15" x14ac:dyDescent="0.25">
      <c r="A584" s="25"/>
      <c r="B584" s="16"/>
      <c r="C584" s="11"/>
      <c r="D584" s="58" t="s">
        <v>74</v>
      </c>
      <c r="E584" s="59" t="s">
        <v>54</v>
      </c>
      <c r="F584" s="60">
        <v>10</v>
      </c>
      <c r="G584" s="60">
        <v>0.1</v>
      </c>
      <c r="H584" s="60">
        <v>8.3000000000000007</v>
      </c>
      <c r="I584" s="60">
        <v>0.1</v>
      </c>
      <c r="J584" s="60">
        <v>74.8</v>
      </c>
      <c r="K584" s="61">
        <v>13</v>
      </c>
      <c r="L584" s="51"/>
    </row>
    <row r="585" spans="1:12" ht="15" x14ac:dyDescent="0.25">
      <c r="A585" s="25"/>
      <c r="B585" s="16"/>
      <c r="C585" s="11"/>
      <c r="D585" s="58" t="s">
        <v>64</v>
      </c>
      <c r="E585" s="59" t="s">
        <v>55</v>
      </c>
      <c r="F585" s="60">
        <v>12</v>
      </c>
      <c r="G585" s="60">
        <v>2.76</v>
      </c>
      <c r="H585" s="60">
        <v>3.56</v>
      </c>
      <c r="I585" s="60">
        <v>0</v>
      </c>
      <c r="J585" s="60">
        <v>43.6</v>
      </c>
      <c r="K585" s="61">
        <v>14</v>
      </c>
      <c r="L585" s="51"/>
    </row>
    <row r="586" spans="1:12" ht="15" x14ac:dyDescent="0.25">
      <c r="A586" s="25"/>
      <c r="B586" s="16"/>
      <c r="C586" s="11"/>
      <c r="D586" s="6"/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6"/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6"/>
      <c r="B588" s="18"/>
      <c r="C588" s="8"/>
      <c r="D588" s="19" t="s">
        <v>39</v>
      </c>
      <c r="E588" s="9"/>
      <c r="F588" s="21">
        <f>SUM(F579:F587)</f>
        <v>472</v>
      </c>
      <c r="G588" s="21">
        <f t="shared" ref="G588" si="372">SUM(G579:G587)</f>
        <v>17.21</v>
      </c>
      <c r="H588" s="21">
        <f t="shared" ref="H588" si="373">SUM(H579:H587)</f>
        <v>20.260000000000002</v>
      </c>
      <c r="I588" s="21">
        <f t="shared" ref="I588" si="374">SUM(I579:I587)</f>
        <v>88.38</v>
      </c>
      <c r="J588" s="21">
        <f t="shared" ref="J588" si="375">SUM(J579:J587)</f>
        <v>593.54999999999995</v>
      </c>
      <c r="K588" s="27"/>
      <c r="L588" s="21">
        <f t="shared" ref="L588" si="376">SUM(L579:L587)</f>
        <v>0</v>
      </c>
    </row>
    <row r="589" spans="1:12" ht="15" x14ac:dyDescent="0.25">
      <c r="A589" s="28">
        <f>A579</f>
        <v>2</v>
      </c>
      <c r="B589" s="14">
        <f>B579</f>
        <v>6</v>
      </c>
      <c r="C589" s="10" t="s">
        <v>25</v>
      </c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19" t="s">
        <v>39</v>
      </c>
      <c r="E592" s="9"/>
      <c r="F592" s="21">
        <f>SUM(F589:F591)</f>
        <v>0</v>
      </c>
      <c r="G592" s="21">
        <f t="shared" ref="G592" si="377">SUM(G589:G591)</f>
        <v>0</v>
      </c>
      <c r="H592" s="21">
        <f t="shared" ref="H592" si="378">SUM(H589:H591)</f>
        <v>0</v>
      </c>
      <c r="I592" s="21">
        <f t="shared" ref="I592" si="379">SUM(I589:I591)</f>
        <v>0</v>
      </c>
      <c r="J592" s="21">
        <f t="shared" ref="J592" si="380">SUM(J589:J591)</f>
        <v>0</v>
      </c>
      <c r="K592" s="27"/>
      <c r="L592" s="21">
        <f t="shared" ref="L592" ca="1" si="381">SUM(L589:L597)</f>
        <v>0</v>
      </c>
    </row>
    <row r="593" spans="1:12" ht="15" x14ac:dyDescent="0.25">
      <c r="A593" s="28">
        <f>A579</f>
        <v>2</v>
      </c>
      <c r="B593" s="14">
        <f>B579</f>
        <v>6</v>
      </c>
      <c r="C593" s="10" t="s">
        <v>26</v>
      </c>
      <c r="D593" s="7" t="s">
        <v>27</v>
      </c>
      <c r="E593" s="50" t="s">
        <v>84</v>
      </c>
      <c r="F593" s="51">
        <v>80</v>
      </c>
      <c r="G593" s="51">
        <v>1.28</v>
      </c>
      <c r="H593" s="51">
        <v>4.08</v>
      </c>
      <c r="I593" s="51">
        <v>5.52</v>
      </c>
      <c r="J593" s="51">
        <v>64</v>
      </c>
      <c r="K593" s="52"/>
      <c r="L593" s="51"/>
    </row>
    <row r="594" spans="1:12" ht="15" x14ac:dyDescent="0.25">
      <c r="A594" s="25"/>
      <c r="B594" s="16"/>
      <c r="C594" s="11"/>
      <c r="D594" s="7" t="s">
        <v>28</v>
      </c>
      <c r="E594" s="50" t="s">
        <v>87</v>
      </c>
      <c r="F594" s="51">
        <v>250</v>
      </c>
      <c r="G594" s="51">
        <v>2.9</v>
      </c>
      <c r="H594" s="51">
        <v>4.2</v>
      </c>
      <c r="I594" s="51">
        <v>13.9</v>
      </c>
      <c r="J594" s="51">
        <v>105</v>
      </c>
      <c r="K594" s="52">
        <v>89</v>
      </c>
      <c r="L594" s="51"/>
    </row>
    <row r="595" spans="1:12" ht="15" x14ac:dyDescent="0.25">
      <c r="A595" s="25"/>
      <c r="B595" s="16"/>
      <c r="C595" s="11"/>
      <c r="D595" s="7" t="s">
        <v>29</v>
      </c>
      <c r="E595" s="50" t="s">
        <v>132</v>
      </c>
      <c r="F595" s="51">
        <v>150</v>
      </c>
      <c r="G595" s="51">
        <v>11.3</v>
      </c>
      <c r="H595" s="51">
        <v>15.6</v>
      </c>
      <c r="I595" s="51">
        <v>19</v>
      </c>
      <c r="J595" s="51">
        <v>262.3</v>
      </c>
      <c r="K595" s="52">
        <v>291</v>
      </c>
      <c r="L595" s="51"/>
    </row>
    <row r="596" spans="1:12" ht="15" x14ac:dyDescent="0.25">
      <c r="A596" s="25"/>
      <c r="B596" s="16"/>
      <c r="C596" s="11"/>
      <c r="D596" s="7" t="s">
        <v>30</v>
      </c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7" t="s">
        <v>31</v>
      </c>
      <c r="E597" s="62" t="s">
        <v>98</v>
      </c>
      <c r="F597" s="60">
        <v>200</v>
      </c>
      <c r="G597" s="60">
        <v>0.6</v>
      </c>
      <c r="H597" s="60">
        <v>0.1</v>
      </c>
      <c r="I597" s="60">
        <v>31.7</v>
      </c>
      <c r="J597" s="60">
        <v>131</v>
      </c>
      <c r="K597" s="61">
        <v>402</v>
      </c>
      <c r="L597" s="51"/>
    </row>
    <row r="598" spans="1:12" ht="15" x14ac:dyDescent="0.25">
      <c r="A598" s="25"/>
      <c r="B598" s="16"/>
      <c r="C598" s="11"/>
      <c r="D598" s="7" t="s">
        <v>32</v>
      </c>
      <c r="E598" s="50"/>
      <c r="F598" s="51"/>
      <c r="G598" s="51"/>
      <c r="H598" s="51"/>
      <c r="I598" s="51"/>
      <c r="J598" s="51"/>
      <c r="K598" s="52"/>
      <c r="L598" s="51"/>
    </row>
    <row r="599" spans="1:12" ht="15" x14ac:dyDescent="0.25">
      <c r="A599" s="25"/>
      <c r="B599" s="16"/>
      <c r="C599" s="11"/>
      <c r="D599" s="7" t="s">
        <v>33</v>
      </c>
      <c r="E599" s="59" t="s">
        <v>61</v>
      </c>
      <c r="F599" s="60">
        <v>150</v>
      </c>
      <c r="G599" s="60">
        <v>12.7</v>
      </c>
      <c r="H599" s="60">
        <v>4.9000000000000004</v>
      </c>
      <c r="I599" s="60">
        <v>63.7</v>
      </c>
      <c r="J599" s="60">
        <v>388</v>
      </c>
      <c r="K599" s="52"/>
      <c r="L599" s="51"/>
    </row>
    <row r="600" spans="1:12" ht="15" x14ac:dyDescent="0.25">
      <c r="A600" s="25"/>
      <c r="B600" s="16"/>
      <c r="C600" s="11"/>
      <c r="D600" s="7" t="s">
        <v>35</v>
      </c>
      <c r="E600" s="59" t="s">
        <v>72</v>
      </c>
      <c r="F600" s="60">
        <v>15</v>
      </c>
      <c r="G600" s="60">
        <v>0.9</v>
      </c>
      <c r="H600" s="60">
        <v>0.7</v>
      </c>
      <c r="I600" s="60">
        <v>11.3</v>
      </c>
      <c r="J600" s="60">
        <v>54.9</v>
      </c>
      <c r="K600" s="52"/>
      <c r="L600" s="51"/>
    </row>
    <row r="601" spans="1:12" ht="15" x14ac:dyDescent="0.25">
      <c r="A601" s="25"/>
      <c r="B601" s="16"/>
      <c r="C601" s="11"/>
      <c r="D601" s="6"/>
      <c r="E601" s="50"/>
      <c r="F601" s="51"/>
      <c r="G601" s="51"/>
      <c r="H601" s="51"/>
      <c r="I601" s="51"/>
      <c r="J601" s="51"/>
      <c r="K601" s="52"/>
      <c r="L601" s="51"/>
    </row>
    <row r="602" spans="1:12" ht="15" x14ac:dyDescent="0.25">
      <c r="A602" s="25"/>
      <c r="B602" s="16"/>
      <c r="C602" s="11"/>
      <c r="D602" s="6"/>
      <c r="E602" s="50"/>
      <c r="F602" s="51"/>
      <c r="G602" s="51"/>
      <c r="H602" s="51"/>
      <c r="I602" s="51"/>
      <c r="J602" s="51"/>
      <c r="K602" s="52"/>
      <c r="L602" s="51"/>
    </row>
    <row r="603" spans="1:12" ht="15" x14ac:dyDescent="0.25">
      <c r="A603" s="26"/>
      <c r="B603" s="18"/>
      <c r="C603" s="8"/>
      <c r="D603" s="19" t="s">
        <v>39</v>
      </c>
      <c r="E603" s="9"/>
      <c r="F603" s="21">
        <f>SUM(F593:F602)</f>
        <v>845</v>
      </c>
      <c r="G603" s="21">
        <f t="shared" ref="G603" si="382">SUM(G593:G602)</f>
        <v>29.68</v>
      </c>
      <c r="H603" s="21">
        <f t="shared" ref="H603" si="383">SUM(H593:H602)</f>
        <v>29.580000000000002</v>
      </c>
      <c r="I603" s="21">
        <f t="shared" ref="I603" si="384">SUM(I593:I602)</f>
        <v>145.12</v>
      </c>
      <c r="J603" s="21">
        <f t="shared" ref="J603" si="385">SUM(J593:J602)</f>
        <v>1005.1999999999999</v>
      </c>
      <c r="K603" s="27"/>
      <c r="L603" s="21">
        <f t="shared" ref="L603" ca="1" si="386">SUM(L599:L609)</f>
        <v>0</v>
      </c>
    </row>
    <row r="604" spans="1:12" ht="15" x14ac:dyDescent="0.25">
      <c r="A604" s="28">
        <f>A579</f>
        <v>2</v>
      </c>
      <c r="B604" s="14">
        <f>B579</f>
        <v>6</v>
      </c>
      <c r="C604" s="10" t="s">
        <v>34</v>
      </c>
      <c r="D604" s="12" t="s">
        <v>35</v>
      </c>
      <c r="E604" s="50" t="s">
        <v>128</v>
      </c>
      <c r="F604" s="51">
        <v>80</v>
      </c>
      <c r="G604" s="51">
        <v>8.5</v>
      </c>
      <c r="H604" s="51">
        <v>5.0999999999999996</v>
      </c>
      <c r="I604" s="51">
        <v>30</v>
      </c>
      <c r="J604" s="51">
        <v>204</v>
      </c>
      <c r="K604" s="52"/>
      <c r="L604" s="51"/>
    </row>
    <row r="605" spans="1:12" ht="15" x14ac:dyDescent="0.25">
      <c r="A605" s="25"/>
      <c r="B605" s="16"/>
      <c r="C605" s="11"/>
      <c r="D605" s="12" t="s">
        <v>31</v>
      </c>
      <c r="E605" s="62" t="s">
        <v>65</v>
      </c>
      <c r="F605" s="60">
        <v>200</v>
      </c>
      <c r="G605" s="60">
        <v>2.9</v>
      </c>
      <c r="H605" s="60">
        <v>1.5</v>
      </c>
      <c r="I605" s="60">
        <v>24.8</v>
      </c>
      <c r="J605" s="60">
        <v>134</v>
      </c>
      <c r="K605" s="61">
        <v>433</v>
      </c>
      <c r="L605" s="51"/>
    </row>
    <row r="606" spans="1:12" ht="15" x14ac:dyDescent="0.25">
      <c r="A606" s="25"/>
      <c r="B606" s="16"/>
      <c r="C606" s="11"/>
      <c r="D606" s="12" t="s">
        <v>24</v>
      </c>
      <c r="E606" s="62" t="s">
        <v>53</v>
      </c>
      <c r="F606" s="60">
        <v>200</v>
      </c>
      <c r="G606" s="60">
        <v>1.8</v>
      </c>
      <c r="H606" s="60">
        <v>0.4</v>
      </c>
      <c r="I606" s="60">
        <v>16.2</v>
      </c>
      <c r="J606" s="60">
        <v>86</v>
      </c>
      <c r="K606" s="61"/>
      <c r="L606" s="51"/>
    </row>
    <row r="607" spans="1:12" ht="15" x14ac:dyDescent="0.25">
      <c r="A607" s="25"/>
      <c r="B607" s="16"/>
      <c r="C607" s="11"/>
      <c r="D607" s="6"/>
      <c r="E607" s="50"/>
      <c r="F607" s="51"/>
      <c r="G607" s="51"/>
      <c r="H607" s="51"/>
      <c r="I607" s="51"/>
      <c r="J607" s="51"/>
      <c r="K607" s="52"/>
      <c r="L607" s="51"/>
    </row>
    <row r="608" spans="1:12" ht="15" x14ac:dyDescent="0.25">
      <c r="A608" s="25"/>
      <c r="B608" s="16"/>
      <c r="C608" s="11"/>
      <c r="D608" s="6"/>
      <c r="E608" s="50"/>
      <c r="F608" s="51"/>
      <c r="G608" s="51"/>
      <c r="H608" s="51"/>
      <c r="I608" s="51"/>
      <c r="J608" s="51"/>
      <c r="K608" s="52"/>
      <c r="L608" s="51"/>
    </row>
    <row r="609" spans="1:12" ht="15" x14ac:dyDescent="0.25">
      <c r="A609" s="26"/>
      <c r="B609" s="18"/>
      <c r="C609" s="8"/>
      <c r="D609" s="19" t="s">
        <v>39</v>
      </c>
      <c r="E609" s="9"/>
      <c r="F609" s="21">
        <f>SUM(F604:F608)</f>
        <v>480</v>
      </c>
      <c r="G609" s="21">
        <f t="shared" ref="G609" si="387">SUM(G604:G608)</f>
        <v>13.200000000000001</v>
      </c>
      <c r="H609" s="21">
        <f t="shared" ref="H609" si="388">SUM(H604:H608)</f>
        <v>7</v>
      </c>
      <c r="I609" s="21">
        <f t="shared" ref="I609" si="389">SUM(I604:I608)</f>
        <v>71</v>
      </c>
      <c r="J609" s="21">
        <f t="shared" ref="J609" si="390">SUM(J604:J608)</f>
        <v>424</v>
      </c>
      <c r="K609" s="27"/>
      <c r="L609" s="21">
        <f t="shared" ref="L609" ca="1" si="391">SUM(L601:L608)</f>
        <v>0</v>
      </c>
    </row>
    <row r="610" spans="1:12" ht="15" x14ac:dyDescent="0.25">
      <c r="A610" s="28">
        <f>A579</f>
        <v>2</v>
      </c>
      <c r="B610" s="14">
        <f>B579</f>
        <v>6</v>
      </c>
      <c r="C610" s="10" t="s">
        <v>36</v>
      </c>
      <c r="D610" s="7" t="s">
        <v>21</v>
      </c>
      <c r="E610" s="62" t="s">
        <v>66</v>
      </c>
      <c r="F610" s="60">
        <v>80</v>
      </c>
      <c r="G610" s="60">
        <v>3.16</v>
      </c>
      <c r="H610" s="60">
        <v>0.81</v>
      </c>
      <c r="I610" s="60">
        <v>0.09</v>
      </c>
      <c r="J610" s="60">
        <v>20.38</v>
      </c>
      <c r="K610" s="61">
        <v>307</v>
      </c>
      <c r="L610" s="51"/>
    </row>
    <row r="611" spans="1:12" ht="15" x14ac:dyDescent="0.25">
      <c r="A611" s="25"/>
      <c r="B611" s="16"/>
      <c r="C611" s="11"/>
      <c r="D611" s="7" t="s">
        <v>30</v>
      </c>
      <c r="E611" s="50" t="s">
        <v>133</v>
      </c>
      <c r="F611" s="51">
        <v>150</v>
      </c>
      <c r="G611" s="51">
        <v>5.4</v>
      </c>
      <c r="H611" s="51">
        <v>6.65</v>
      </c>
      <c r="I611" s="51">
        <v>23.49</v>
      </c>
      <c r="J611" s="51">
        <v>176.17</v>
      </c>
      <c r="K611" s="52">
        <v>189</v>
      </c>
      <c r="L611" s="51"/>
    </row>
    <row r="612" spans="1:12" ht="15" x14ac:dyDescent="0.25">
      <c r="A612" s="25"/>
      <c r="B612" s="16"/>
      <c r="C612" s="11"/>
      <c r="D612" s="7" t="s">
        <v>31</v>
      </c>
      <c r="E612" s="62" t="s">
        <v>51</v>
      </c>
      <c r="F612" s="60">
        <v>200</v>
      </c>
      <c r="G612" s="60">
        <v>1.5</v>
      </c>
      <c r="H612" s="60">
        <v>1.3</v>
      </c>
      <c r="I612" s="60">
        <v>22.4</v>
      </c>
      <c r="J612" s="60">
        <v>107</v>
      </c>
      <c r="K612" s="61">
        <v>432</v>
      </c>
      <c r="L612" s="51"/>
    </row>
    <row r="613" spans="1:12" ht="15" x14ac:dyDescent="0.25">
      <c r="A613" s="25"/>
      <c r="B613" s="16"/>
      <c r="C613" s="11"/>
      <c r="D613" s="7" t="s">
        <v>23</v>
      </c>
      <c r="E613" s="59" t="s">
        <v>52</v>
      </c>
      <c r="F613" s="60">
        <v>100</v>
      </c>
      <c r="G613" s="60">
        <v>7.7</v>
      </c>
      <c r="H613" s="60">
        <v>2.4</v>
      </c>
      <c r="I613" s="60">
        <v>53.4</v>
      </c>
      <c r="J613" s="60">
        <v>254</v>
      </c>
      <c r="K613" s="61"/>
      <c r="L613" s="51"/>
    </row>
    <row r="614" spans="1:12" ht="15" x14ac:dyDescent="0.25">
      <c r="A614" s="25"/>
      <c r="B614" s="16"/>
      <c r="C614" s="11"/>
      <c r="D614" s="58" t="s">
        <v>74</v>
      </c>
      <c r="E614" s="59" t="s">
        <v>54</v>
      </c>
      <c r="F614" s="60">
        <v>10</v>
      </c>
      <c r="G614" s="60">
        <v>0.1</v>
      </c>
      <c r="H614" s="60">
        <v>8.3000000000000007</v>
      </c>
      <c r="I614" s="60">
        <v>0.1</v>
      </c>
      <c r="J614" s="60">
        <v>74.8</v>
      </c>
      <c r="K614" s="61">
        <v>13</v>
      </c>
      <c r="L614" s="51"/>
    </row>
    <row r="615" spans="1:12" ht="15" x14ac:dyDescent="0.25">
      <c r="A615" s="25"/>
      <c r="B615" s="16"/>
      <c r="C615" s="11"/>
      <c r="D615" s="58" t="s">
        <v>75</v>
      </c>
      <c r="E615" s="59" t="s">
        <v>56</v>
      </c>
      <c r="F615" s="60">
        <v>40</v>
      </c>
      <c r="G615" s="60">
        <v>5.0999999999999996</v>
      </c>
      <c r="H615" s="60">
        <v>4.5999999999999996</v>
      </c>
      <c r="I615" s="60">
        <v>0.3</v>
      </c>
      <c r="J615" s="60">
        <v>63</v>
      </c>
      <c r="K615" s="61">
        <v>213</v>
      </c>
      <c r="L615" s="51"/>
    </row>
    <row r="616" spans="1:12" ht="15" x14ac:dyDescent="0.25">
      <c r="A616" s="25"/>
      <c r="B616" s="16"/>
      <c r="C616" s="11"/>
      <c r="D616" s="6"/>
      <c r="E616" s="50"/>
      <c r="F616" s="51"/>
      <c r="G616" s="51"/>
      <c r="H616" s="51"/>
      <c r="I616" s="51"/>
      <c r="J616" s="51"/>
      <c r="K616" s="52"/>
      <c r="L616" s="51"/>
    </row>
    <row r="617" spans="1:12" ht="15" x14ac:dyDescent="0.25">
      <c r="A617" s="25"/>
      <c r="B617" s="16"/>
      <c r="C617" s="11"/>
      <c r="D617" s="6"/>
      <c r="E617" s="50"/>
      <c r="F617" s="51"/>
      <c r="G617" s="51"/>
      <c r="H617" s="51"/>
      <c r="I617" s="51"/>
      <c r="J617" s="51"/>
      <c r="K617" s="52"/>
      <c r="L617" s="51"/>
    </row>
    <row r="618" spans="1:12" ht="15" x14ac:dyDescent="0.25">
      <c r="A618" s="26"/>
      <c r="B618" s="18"/>
      <c r="C618" s="8"/>
      <c r="D618" s="19" t="s">
        <v>39</v>
      </c>
      <c r="E618" s="9"/>
      <c r="F618" s="21">
        <f>SUM(F610:F617)</f>
        <v>580</v>
      </c>
      <c r="G618" s="21">
        <f t="shared" ref="G618" si="392">SUM(G610:G617)</f>
        <v>22.96</v>
      </c>
      <c r="H618" s="21">
        <f t="shared" ref="H618" si="393">SUM(H610:H617)</f>
        <v>24.060000000000002</v>
      </c>
      <c r="I618" s="21">
        <f t="shared" ref="I618" si="394">SUM(I610:I617)</f>
        <v>99.779999999999987</v>
      </c>
      <c r="J618" s="21">
        <f t="shared" ref="J618" si="395">SUM(J610:J617)</f>
        <v>695.34999999999991</v>
      </c>
      <c r="K618" s="27"/>
      <c r="L618" s="21">
        <f t="shared" ref="L618" ca="1" si="396">SUM(L610:L620)</f>
        <v>0</v>
      </c>
    </row>
    <row r="619" spans="1:12" ht="15" x14ac:dyDescent="0.25">
      <c r="A619" s="28">
        <f>A579</f>
        <v>2</v>
      </c>
      <c r="B619" s="14">
        <f>B579</f>
        <v>6</v>
      </c>
      <c r="C619" s="10" t="s">
        <v>37</v>
      </c>
      <c r="D619" s="12" t="s">
        <v>38</v>
      </c>
      <c r="E619" s="50"/>
      <c r="F619" s="51"/>
      <c r="G619" s="51"/>
      <c r="H619" s="51"/>
      <c r="I619" s="51"/>
      <c r="J619" s="51"/>
      <c r="K619" s="52"/>
      <c r="L619" s="51"/>
    </row>
    <row r="620" spans="1:12" ht="15" x14ac:dyDescent="0.25">
      <c r="A620" s="25"/>
      <c r="B620" s="16"/>
      <c r="C620" s="11"/>
      <c r="D620" s="12" t="s">
        <v>35</v>
      </c>
      <c r="E620" s="50"/>
      <c r="F620" s="51"/>
      <c r="G620" s="51"/>
      <c r="H620" s="51"/>
      <c r="I620" s="51"/>
      <c r="J620" s="51"/>
      <c r="K620" s="52"/>
      <c r="L620" s="51"/>
    </row>
    <row r="621" spans="1:12" ht="15" x14ac:dyDescent="0.25">
      <c r="A621" s="25"/>
      <c r="B621" s="16"/>
      <c r="C621" s="11"/>
      <c r="D621" s="12" t="s">
        <v>31</v>
      </c>
      <c r="E621" s="50" t="s">
        <v>107</v>
      </c>
      <c r="F621" s="51">
        <v>200</v>
      </c>
      <c r="G621" s="51">
        <v>6.06</v>
      </c>
      <c r="H621" s="51">
        <v>5.27</v>
      </c>
      <c r="I621" s="51">
        <v>10.029999999999999</v>
      </c>
      <c r="J621" s="51">
        <v>122.27</v>
      </c>
      <c r="K621" s="52">
        <v>434</v>
      </c>
      <c r="L621" s="51"/>
    </row>
    <row r="622" spans="1:12" ht="15" x14ac:dyDescent="0.25">
      <c r="A622" s="25"/>
      <c r="B622" s="16"/>
      <c r="C622" s="11"/>
      <c r="D622" s="12" t="s">
        <v>24</v>
      </c>
      <c r="E622" s="50" t="s">
        <v>52</v>
      </c>
      <c r="F622" s="51">
        <v>50</v>
      </c>
      <c r="G622" s="51">
        <v>3.8</v>
      </c>
      <c r="H622" s="51">
        <v>1.2</v>
      </c>
      <c r="I622" s="51">
        <v>26.7</v>
      </c>
      <c r="J622" s="51">
        <v>127</v>
      </c>
      <c r="K622" s="52"/>
      <c r="L622" s="51"/>
    </row>
    <row r="623" spans="1:12" ht="15" x14ac:dyDescent="0.25">
      <c r="A623" s="25"/>
      <c r="B623" s="16"/>
      <c r="C623" s="11"/>
      <c r="D623" s="6"/>
      <c r="E623" s="50"/>
      <c r="F623" s="51"/>
      <c r="G623" s="51"/>
      <c r="H623" s="51"/>
      <c r="I623" s="51"/>
      <c r="J623" s="51"/>
      <c r="K623" s="52"/>
      <c r="L623" s="51"/>
    </row>
    <row r="624" spans="1:12" ht="15" x14ac:dyDescent="0.25">
      <c r="A624" s="25"/>
      <c r="B624" s="16"/>
      <c r="C624" s="11"/>
      <c r="D624" s="6"/>
      <c r="E624" s="50"/>
      <c r="F624" s="51"/>
      <c r="G624" s="51"/>
      <c r="H624" s="51"/>
      <c r="I624" s="51"/>
      <c r="J624" s="51"/>
      <c r="K624" s="52"/>
      <c r="L624" s="51"/>
    </row>
    <row r="625" spans="1:12" ht="15" x14ac:dyDescent="0.25">
      <c r="A625" s="26"/>
      <c r="B625" s="18"/>
      <c r="C625" s="8"/>
      <c r="D625" s="20" t="s">
        <v>39</v>
      </c>
      <c r="E625" s="9"/>
      <c r="F625" s="21">
        <f>SUM(F619:F624)</f>
        <v>250</v>
      </c>
      <c r="G625" s="21">
        <f t="shared" ref="G625" si="397">SUM(G619:G624)</f>
        <v>9.86</v>
      </c>
      <c r="H625" s="21">
        <f t="shared" ref="H625" si="398">SUM(H619:H624)</f>
        <v>6.47</v>
      </c>
      <c r="I625" s="21">
        <f t="shared" ref="I625" si="399">SUM(I619:I624)</f>
        <v>36.729999999999997</v>
      </c>
      <c r="J625" s="21">
        <f t="shared" ref="J625" si="400">SUM(J619:J624)</f>
        <v>249.26999999999998</v>
      </c>
      <c r="K625" s="27"/>
      <c r="L625" s="21">
        <f t="shared" ref="L625" ca="1" si="401">SUM(L619:L627)</f>
        <v>0</v>
      </c>
    </row>
    <row r="626" spans="1:12" ht="15.75" customHeight="1" x14ac:dyDescent="0.2">
      <c r="A626" s="31">
        <f>A579</f>
        <v>2</v>
      </c>
      <c r="B626" s="32">
        <f>B579</f>
        <v>6</v>
      </c>
      <c r="C626" s="68" t="s">
        <v>4</v>
      </c>
      <c r="D626" s="69"/>
      <c r="E626" s="33"/>
      <c r="F626" s="34">
        <f>F588+F592+F603+F609+F618+F625</f>
        <v>2627</v>
      </c>
      <c r="G626" s="34">
        <f t="shared" ref="G626" si="402">G588+G592+G603+G609+G618+G625</f>
        <v>92.910000000000011</v>
      </c>
      <c r="H626" s="34">
        <f t="shared" ref="H626" si="403">H588+H592+H603+H609+H618+H625</f>
        <v>87.37</v>
      </c>
      <c r="I626" s="34">
        <f t="shared" ref="I626" si="404">I588+I592+I603+I609+I618+I625</f>
        <v>441.01</v>
      </c>
      <c r="J626" s="34">
        <f t="shared" ref="J626" si="405">J588+J592+J603+J609+J618+J625</f>
        <v>2967.37</v>
      </c>
      <c r="K626" s="35"/>
      <c r="L626" s="34">
        <f t="shared" ref="L626" ca="1" si="406">L588+L592+L603+L609+L618+L625</f>
        <v>0</v>
      </c>
    </row>
    <row r="627" spans="1:12" ht="15" x14ac:dyDescent="0.25">
      <c r="A627" s="22">
        <v>2</v>
      </c>
      <c r="B627" s="23">
        <v>7</v>
      </c>
      <c r="C627" s="24" t="s">
        <v>20</v>
      </c>
      <c r="D627" s="5" t="s">
        <v>21</v>
      </c>
      <c r="E627" s="47" t="s">
        <v>90</v>
      </c>
      <c r="F627" s="48">
        <v>150</v>
      </c>
      <c r="G627" s="48">
        <v>5.4</v>
      </c>
      <c r="H627" s="48">
        <v>6.65</v>
      </c>
      <c r="I627" s="48">
        <v>23.49</v>
      </c>
      <c r="J627" s="48">
        <v>176.17</v>
      </c>
      <c r="K627" s="49">
        <v>189</v>
      </c>
      <c r="L627" s="48"/>
    </row>
    <row r="628" spans="1:12" ht="15" x14ac:dyDescent="0.25">
      <c r="A628" s="25"/>
      <c r="B628" s="16"/>
      <c r="C628" s="11"/>
      <c r="D628" s="6"/>
      <c r="E628" s="50"/>
      <c r="F628" s="51"/>
      <c r="G628" s="51"/>
      <c r="H628" s="51"/>
      <c r="I628" s="51"/>
      <c r="J628" s="51"/>
      <c r="K628" s="52"/>
      <c r="L628" s="51"/>
    </row>
    <row r="629" spans="1:12" ht="15" x14ac:dyDescent="0.25">
      <c r="A629" s="25"/>
      <c r="B629" s="16"/>
      <c r="C629" s="11"/>
      <c r="D629" s="7" t="s">
        <v>22</v>
      </c>
      <c r="E629" s="62" t="s">
        <v>65</v>
      </c>
      <c r="F629" s="60">
        <v>200</v>
      </c>
      <c r="G629" s="60">
        <v>2.9</v>
      </c>
      <c r="H629" s="60">
        <v>1.5</v>
      </c>
      <c r="I629" s="60">
        <v>24.8</v>
      </c>
      <c r="J629" s="60">
        <v>134</v>
      </c>
      <c r="K629" s="61">
        <v>433</v>
      </c>
      <c r="L629" s="51"/>
    </row>
    <row r="630" spans="1:12" ht="15" x14ac:dyDescent="0.25">
      <c r="A630" s="25"/>
      <c r="B630" s="16"/>
      <c r="C630" s="11"/>
      <c r="D630" s="7" t="s">
        <v>23</v>
      </c>
      <c r="E630" s="59" t="s">
        <v>52</v>
      </c>
      <c r="F630" s="60">
        <v>100</v>
      </c>
      <c r="G630" s="60">
        <v>7.7</v>
      </c>
      <c r="H630" s="60">
        <v>2.4</v>
      </c>
      <c r="I630" s="60">
        <v>53.4</v>
      </c>
      <c r="J630" s="60">
        <v>254</v>
      </c>
      <c r="K630" s="61"/>
      <c r="L630" s="51"/>
    </row>
    <row r="631" spans="1:12" ht="15" x14ac:dyDescent="0.25">
      <c r="A631" s="25"/>
      <c r="B631" s="16"/>
      <c r="C631" s="11"/>
      <c r="D631" s="7" t="s">
        <v>24</v>
      </c>
      <c r="E631" s="62" t="s">
        <v>53</v>
      </c>
      <c r="F631" s="60">
        <v>100</v>
      </c>
      <c r="G631" s="60">
        <v>0.9</v>
      </c>
      <c r="H631" s="60">
        <v>0.2</v>
      </c>
      <c r="I631" s="60">
        <v>8.1</v>
      </c>
      <c r="J631" s="60">
        <v>43</v>
      </c>
      <c r="K631" s="61"/>
      <c r="L631" s="51"/>
    </row>
    <row r="632" spans="1:12" ht="15" x14ac:dyDescent="0.25">
      <c r="A632" s="25"/>
      <c r="B632" s="16"/>
      <c r="C632" s="11"/>
      <c r="D632" s="58" t="s">
        <v>74</v>
      </c>
      <c r="E632" s="59" t="s">
        <v>54</v>
      </c>
      <c r="F632" s="60">
        <v>10</v>
      </c>
      <c r="G632" s="60">
        <v>0.1</v>
      </c>
      <c r="H632" s="60">
        <v>8.3000000000000007</v>
      </c>
      <c r="I632" s="60">
        <v>0.1</v>
      </c>
      <c r="J632" s="60">
        <v>74.8</v>
      </c>
      <c r="K632" s="61">
        <v>13</v>
      </c>
      <c r="L632" s="51"/>
    </row>
    <row r="633" spans="1:12" ht="15" x14ac:dyDescent="0.25">
      <c r="A633" s="25"/>
      <c r="B633" s="16"/>
      <c r="C633" s="11"/>
      <c r="D633" s="58" t="s">
        <v>64</v>
      </c>
      <c r="E633" s="59" t="s">
        <v>55</v>
      </c>
      <c r="F633" s="60">
        <v>12</v>
      </c>
      <c r="G633" s="60">
        <v>2.76</v>
      </c>
      <c r="H633" s="60">
        <v>3.56</v>
      </c>
      <c r="I633" s="60">
        <v>0</v>
      </c>
      <c r="J633" s="60">
        <v>43.6</v>
      </c>
      <c r="K633" s="61">
        <v>14</v>
      </c>
      <c r="L633" s="51"/>
    </row>
    <row r="634" spans="1:12" ht="15" x14ac:dyDescent="0.25">
      <c r="A634" s="25"/>
      <c r="B634" s="16"/>
      <c r="C634" s="11"/>
      <c r="D634" s="6"/>
      <c r="E634" s="50"/>
      <c r="F634" s="51"/>
      <c r="G634" s="51"/>
      <c r="H634" s="51"/>
      <c r="I634" s="51"/>
      <c r="J634" s="51"/>
      <c r="K634" s="52"/>
      <c r="L634" s="51"/>
    </row>
    <row r="635" spans="1:12" ht="15" x14ac:dyDescent="0.25">
      <c r="A635" s="25"/>
      <c r="B635" s="16"/>
      <c r="C635" s="11"/>
      <c r="D635" s="6"/>
      <c r="E635" s="50"/>
      <c r="F635" s="51"/>
      <c r="G635" s="51"/>
      <c r="H635" s="51"/>
      <c r="I635" s="51"/>
      <c r="J635" s="51"/>
      <c r="K635" s="52"/>
      <c r="L635" s="51"/>
    </row>
    <row r="636" spans="1:12" ht="15" x14ac:dyDescent="0.25">
      <c r="A636" s="26"/>
      <c r="B636" s="18"/>
      <c r="C636" s="8"/>
      <c r="D636" s="19" t="s">
        <v>39</v>
      </c>
      <c r="E636" s="9"/>
      <c r="F636" s="21">
        <f>SUM(F627:F635)</f>
        <v>572</v>
      </c>
      <c r="G636" s="21">
        <f t="shared" ref="G636" si="407">SUM(G627:G635)</f>
        <v>19.759999999999998</v>
      </c>
      <c r="H636" s="21">
        <f t="shared" ref="H636" si="408">SUM(H627:H635)</f>
        <v>22.61</v>
      </c>
      <c r="I636" s="21">
        <f t="shared" ref="I636" si="409">SUM(I627:I635)</f>
        <v>109.88999999999999</v>
      </c>
      <c r="J636" s="21">
        <f t="shared" ref="J636" si="410">SUM(J627:J635)</f>
        <v>725.56999999999994</v>
      </c>
      <c r="K636" s="27"/>
      <c r="L636" s="21">
        <f t="shared" ref="L636" si="411">SUM(L627:L635)</f>
        <v>0</v>
      </c>
    </row>
    <row r="637" spans="1:12" ht="15" x14ac:dyDescent="0.25">
      <c r="A637" s="28">
        <f>A627</f>
        <v>2</v>
      </c>
      <c r="B637" s="14">
        <f>B627</f>
        <v>7</v>
      </c>
      <c r="C637" s="10" t="s">
        <v>25</v>
      </c>
      <c r="D637" s="12" t="s">
        <v>24</v>
      </c>
      <c r="E637" s="50"/>
      <c r="F637" s="51"/>
      <c r="G637" s="51"/>
      <c r="H637" s="51"/>
      <c r="I637" s="51"/>
      <c r="J637" s="51"/>
      <c r="K637" s="52"/>
      <c r="L637" s="51"/>
    </row>
    <row r="638" spans="1:12" ht="15" x14ac:dyDescent="0.25">
      <c r="A638" s="25"/>
      <c r="B638" s="16"/>
      <c r="C638" s="11"/>
      <c r="D638" s="6"/>
      <c r="E638" s="50"/>
      <c r="F638" s="51"/>
      <c r="G638" s="51"/>
      <c r="H638" s="51"/>
      <c r="I638" s="51"/>
      <c r="J638" s="51"/>
      <c r="K638" s="52"/>
      <c r="L638" s="51"/>
    </row>
    <row r="639" spans="1:12" ht="15" x14ac:dyDescent="0.25">
      <c r="A639" s="25"/>
      <c r="B639" s="16"/>
      <c r="C639" s="11"/>
      <c r="D639" s="6"/>
      <c r="E639" s="50"/>
      <c r="F639" s="51"/>
      <c r="G639" s="51"/>
      <c r="H639" s="51"/>
      <c r="I639" s="51"/>
      <c r="J639" s="51"/>
      <c r="K639" s="52"/>
      <c r="L639" s="51"/>
    </row>
    <row r="640" spans="1:12" ht="15" x14ac:dyDescent="0.25">
      <c r="A640" s="26"/>
      <c r="B640" s="18"/>
      <c r="C640" s="8"/>
      <c r="D640" s="19" t="s">
        <v>39</v>
      </c>
      <c r="E640" s="9"/>
      <c r="F640" s="21">
        <f>SUM(F637:F639)</f>
        <v>0</v>
      </c>
      <c r="G640" s="21">
        <f t="shared" ref="G640" si="412">SUM(G637:G639)</f>
        <v>0</v>
      </c>
      <c r="H640" s="21">
        <f t="shared" ref="H640" si="413">SUM(H637:H639)</f>
        <v>0</v>
      </c>
      <c r="I640" s="21">
        <f t="shared" ref="I640" si="414">SUM(I637:I639)</f>
        <v>0</v>
      </c>
      <c r="J640" s="21">
        <f t="shared" ref="J640" si="415">SUM(J637:J639)</f>
        <v>0</v>
      </c>
      <c r="K640" s="27"/>
      <c r="L640" s="21">
        <f t="shared" ref="L640" ca="1" si="416">SUM(L637:L645)</f>
        <v>0</v>
      </c>
    </row>
    <row r="641" spans="1:12" ht="15" x14ac:dyDescent="0.25">
      <c r="A641" s="28">
        <f>A627</f>
        <v>2</v>
      </c>
      <c r="B641" s="14">
        <f>B627</f>
        <v>7</v>
      </c>
      <c r="C641" s="10" t="s">
        <v>26</v>
      </c>
      <c r="D641" s="7" t="s">
        <v>27</v>
      </c>
      <c r="E641" s="50" t="s">
        <v>84</v>
      </c>
      <c r="F641" s="51">
        <v>80</v>
      </c>
      <c r="G641" s="51">
        <v>1.28</v>
      </c>
      <c r="H641" s="51">
        <v>4.08</v>
      </c>
      <c r="I641" s="51">
        <v>5.52</v>
      </c>
      <c r="J641" s="51">
        <v>64</v>
      </c>
      <c r="K641" s="52"/>
      <c r="L641" s="51"/>
    </row>
    <row r="642" spans="1:12" ht="15" x14ac:dyDescent="0.25">
      <c r="A642" s="25"/>
      <c r="B642" s="16"/>
      <c r="C642" s="11"/>
      <c r="D642" s="7" t="s">
        <v>28</v>
      </c>
      <c r="E642" s="50" t="s">
        <v>102</v>
      </c>
      <c r="F642" s="51">
        <v>250</v>
      </c>
      <c r="G642" s="51">
        <v>7.8</v>
      </c>
      <c r="H642" s="51">
        <v>4.5</v>
      </c>
      <c r="I642" s="51">
        <v>21.9</v>
      </c>
      <c r="J642" s="51">
        <v>159.9</v>
      </c>
      <c r="K642" s="52">
        <v>87</v>
      </c>
      <c r="L642" s="51"/>
    </row>
    <row r="643" spans="1:12" ht="15" x14ac:dyDescent="0.25">
      <c r="A643" s="25"/>
      <c r="B643" s="16"/>
      <c r="C643" s="11"/>
      <c r="D643" s="7" t="s">
        <v>29</v>
      </c>
      <c r="E643" s="50" t="s">
        <v>134</v>
      </c>
      <c r="F643" s="51">
        <v>80</v>
      </c>
      <c r="G643" s="51">
        <v>10.5</v>
      </c>
      <c r="H643" s="51">
        <v>10</v>
      </c>
      <c r="I643" s="51">
        <v>3.7</v>
      </c>
      <c r="J643" s="51">
        <v>154.4</v>
      </c>
      <c r="K643" s="52">
        <v>278</v>
      </c>
      <c r="L643" s="51"/>
    </row>
    <row r="644" spans="1:12" ht="15" x14ac:dyDescent="0.25">
      <c r="A644" s="25"/>
      <c r="B644" s="16"/>
      <c r="C644" s="11"/>
      <c r="D644" s="7" t="s">
        <v>30</v>
      </c>
      <c r="E644" s="50" t="s">
        <v>100</v>
      </c>
      <c r="F644" s="51">
        <v>150</v>
      </c>
      <c r="G644" s="51">
        <v>5.37</v>
      </c>
      <c r="H644" s="51">
        <v>4.59</v>
      </c>
      <c r="I644" s="51">
        <v>30.48</v>
      </c>
      <c r="J644" s="51">
        <v>185.38</v>
      </c>
      <c r="K644" s="52">
        <v>209</v>
      </c>
      <c r="L644" s="51"/>
    </row>
    <row r="645" spans="1:12" ht="15" x14ac:dyDescent="0.25">
      <c r="A645" s="25"/>
      <c r="B645" s="16"/>
      <c r="C645" s="11"/>
      <c r="D645" s="7" t="s">
        <v>31</v>
      </c>
      <c r="E645" s="62" t="s">
        <v>98</v>
      </c>
      <c r="F645" s="60">
        <v>200</v>
      </c>
      <c r="G645" s="60">
        <v>0.6</v>
      </c>
      <c r="H645" s="60">
        <v>0.1</v>
      </c>
      <c r="I645" s="60">
        <v>31.7</v>
      </c>
      <c r="J645" s="60">
        <v>131</v>
      </c>
      <c r="K645" s="61">
        <v>402</v>
      </c>
      <c r="L645" s="51"/>
    </row>
    <row r="646" spans="1:12" ht="15" x14ac:dyDescent="0.25">
      <c r="A646" s="25"/>
      <c r="B646" s="16"/>
      <c r="C646" s="11"/>
      <c r="D646" s="7" t="s">
        <v>32</v>
      </c>
      <c r="E646" s="50"/>
      <c r="F646" s="51"/>
      <c r="G646" s="51"/>
      <c r="H646" s="51"/>
      <c r="I646" s="51"/>
      <c r="J646" s="51"/>
      <c r="K646" s="52"/>
      <c r="L646" s="51"/>
    </row>
    <row r="647" spans="1:12" ht="15" x14ac:dyDescent="0.25">
      <c r="A647" s="25"/>
      <c r="B647" s="16"/>
      <c r="C647" s="11"/>
      <c r="D647" s="7" t="s">
        <v>33</v>
      </c>
      <c r="E647" s="59" t="s">
        <v>61</v>
      </c>
      <c r="F647" s="60">
        <v>150</v>
      </c>
      <c r="G647" s="60">
        <v>12.7</v>
      </c>
      <c r="H647" s="60">
        <v>4.9000000000000004</v>
      </c>
      <c r="I647" s="60">
        <v>63.7</v>
      </c>
      <c r="J647" s="60">
        <v>388</v>
      </c>
      <c r="K647" s="52"/>
      <c r="L647" s="51"/>
    </row>
    <row r="648" spans="1:12" ht="15" x14ac:dyDescent="0.25">
      <c r="A648" s="25"/>
      <c r="B648" s="16"/>
      <c r="C648" s="11"/>
      <c r="D648" s="7" t="s">
        <v>35</v>
      </c>
      <c r="E648" s="59" t="s">
        <v>72</v>
      </c>
      <c r="F648" s="60">
        <v>15</v>
      </c>
      <c r="G648" s="60">
        <v>0.9</v>
      </c>
      <c r="H648" s="60">
        <v>0.7</v>
      </c>
      <c r="I648" s="60">
        <v>11.3</v>
      </c>
      <c r="J648" s="60">
        <v>54.9</v>
      </c>
      <c r="K648" s="52"/>
      <c r="L648" s="51"/>
    </row>
    <row r="649" spans="1:12" ht="15" x14ac:dyDescent="0.25">
      <c r="A649" s="25"/>
      <c r="B649" s="16"/>
      <c r="C649" s="11"/>
      <c r="D649" s="6"/>
      <c r="E649" s="50"/>
      <c r="F649" s="51"/>
      <c r="G649" s="51"/>
      <c r="H649" s="51"/>
      <c r="I649" s="51"/>
      <c r="J649" s="51"/>
      <c r="K649" s="52"/>
      <c r="L649" s="51"/>
    </row>
    <row r="650" spans="1:12" ht="15" x14ac:dyDescent="0.25">
      <c r="A650" s="25"/>
      <c r="B650" s="16"/>
      <c r="C650" s="11"/>
      <c r="D650" s="6"/>
      <c r="E650" s="50"/>
      <c r="F650" s="51"/>
      <c r="G650" s="51"/>
      <c r="H650" s="51"/>
      <c r="I650" s="51"/>
      <c r="J650" s="51"/>
      <c r="K650" s="52"/>
      <c r="L650" s="51"/>
    </row>
    <row r="651" spans="1:12" ht="15" x14ac:dyDescent="0.25">
      <c r="A651" s="26"/>
      <c r="B651" s="18"/>
      <c r="C651" s="8"/>
      <c r="D651" s="19" t="s">
        <v>39</v>
      </c>
      <c r="E651" s="9"/>
      <c r="F651" s="21">
        <f>SUM(F641:F650)</f>
        <v>925</v>
      </c>
      <c r="G651" s="21">
        <f t="shared" ref="G651" si="417">SUM(G641:G650)</f>
        <v>39.15</v>
      </c>
      <c r="H651" s="21">
        <f t="shared" ref="H651" si="418">SUM(H641:H650)</f>
        <v>28.87</v>
      </c>
      <c r="I651" s="21">
        <f t="shared" ref="I651" si="419">SUM(I641:I650)</f>
        <v>168.3</v>
      </c>
      <c r="J651" s="21">
        <f t="shared" ref="J651" si="420">SUM(J641:J650)</f>
        <v>1137.5800000000002</v>
      </c>
      <c r="K651" s="27"/>
      <c r="L651" s="21">
        <f t="shared" ref="L651" ca="1" si="421">SUM(L647:L657)</f>
        <v>0</v>
      </c>
    </row>
    <row r="652" spans="1:12" ht="15" x14ac:dyDescent="0.25">
      <c r="A652" s="28">
        <f>A627</f>
        <v>2</v>
      </c>
      <c r="B652" s="14">
        <f>B627</f>
        <v>7</v>
      </c>
      <c r="C652" s="10" t="s">
        <v>34</v>
      </c>
      <c r="D652" s="12" t="s">
        <v>35</v>
      </c>
      <c r="E652" s="50" t="s">
        <v>135</v>
      </c>
      <c r="F652" s="51">
        <v>80</v>
      </c>
      <c r="G652" s="51">
        <v>8.4</v>
      </c>
      <c r="H652" s="51">
        <v>2.5</v>
      </c>
      <c r="I652" s="51">
        <v>25.7</v>
      </c>
      <c r="J652" s="51">
        <v>155</v>
      </c>
      <c r="K652" s="52"/>
      <c r="L652" s="51"/>
    </row>
    <row r="653" spans="1:12" ht="15" x14ac:dyDescent="0.25">
      <c r="A653" s="25"/>
      <c r="B653" s="16"/>
      <c r="C653" s="11"/>
      <c r="D653" s="12" t="s">
        <v>31</v>
      </c>
      <c r="E653" s="62" t="s">
        <v>51</v>
      </c>
      <c r="F653" s="60">
        <v>200</v>
      </c>
      <c r="G653" s="60">
        <v>1.5</v>
      </c>
      <c r="H653" s="60">
        <v>1.3</v>
      </c>
      <c r="I653" s="60">
        <v>22.4</v>
      </c>
      <c r="J653" s="60">
        <v>107</v>
      </c>
      <c r="K653" s="61">
        <v>432</v>
      </c>
      <c r="L653" s="51"/>
    </row>
    <row r="654" spans="1:12" ht="15" x14ac:dyDescent="0.25">
      <c r="A654" s="25"/>
      <c r="B654" s="16"/>
      <c r="C654" s="11"/>
      <c r="D654" s="12" t="s">
        <v>24</v>
      </c>
      <c r="E654" s="62" t="s">
        <v>53</v>
      </c>
      <c r="F654" s="60">
        <v>200</v>
      </c>
      <c r="G654" s="60">
        <v>1.8</v>
      </c>
      <c r="H654" s="60">
        <v>0.4</v>
      </c>
      <c r="I654" s="60">
        <v>16.2</v>
      </c>
      <c r="J654" s="60">
        <v>86</v>
      </c>
      <c r="K654" s="61"/>
      <c r="L654" s="51"/>
    </row>
    <row r="655" spans="1:12" ht="15" x14ac:dyDescent="0.25">
      <c r="A655" s="2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5" x14ac:dyDescent="0.25">
      <c r="A656" s="2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5" x14ac:dyDescent="0.25">
      <c r="A657" s="26"/>
      <c r="B657" s="18"/>
      <c r="C657" s="8"/>
      <c r="D657" s="19" t="s">
        <v>39</v>
      </c>
      <c r="E657" s="9"/>
      <c r="F657" s="21">
        <f>SUM(F652:F656)</f>
        <v>480</v>
      </c>
      <c r="G657" s="21">
        <f t="shared" ref="G657" si="422">SUM(G652:G656)</f>
        <v>11.700000000000001</v>
      </c>
      <c r="H657" s="21">
        <f t="shared" ref="H657" si="423">SUM(H652:H656)</f>
        <v>4.2</v>
      </c>
      <c r="I657" s="21">
        <f t="shared" ref="I657" si="424">SUM(I652:I656)</f>
        <v>64.3</v>
      </c>
      <c r="J657" s="21">
        <f t="shared" ref="J657" si="425">SUM(J652:J656)</f>
        <v>348</v>
      </c>
      <c r="K657" s="27"/>
      <c r="L657" s="21">
        <f t="shared" ref="L657" ca="1" si="426">SUM(L649:L656)</f>
        <v>0</v>
      </c>
    </row>
    <row r="658" spans="1:12" ht="15" x14ac:dyDescent="0.25">
      <c r="A658" s="28">
        <f>A627</f>
        <v>2</v>
      </c>
      <c r="B658" s="14">
        <f>B627</f>
        <v>7</v>
      </c>
      <c r="C658" s="10" t="s">
        <v>36</v>
      </c>
      <c r="D658" s="7" t="s">
        <v>21</v>
      </c>
      <c r="E658" s="50" t="s">
        <v>82</v>
      </c>
      <c r="F658" s="51">
        <v>80</v>
      </c>
      <c r="G658" s="51">
        <v>12.64</v>
      </c>
      <c r="H658" s="51">
        <v>12.16</v>
      </c>
      <c r="I658" s="51">
        <v>12</v>
      </c>
      <c r="J658" s="51">
        <v>203</v>
      </c>
      <c r="K658" s="52">
        <v>239</v>
      </c>
      <c r="L658" s="51"/>
    </row>
    <row r="659" spans="1:12" ht="15" x14ac:dyDescent="0.25">
      <c r="A659" s="25"/>
      <c r="B659" s="16"/>
      <c r="C659" s="11"/>
      <c r="D659" s="7" t="s">
        <v>30</v>
      </c>
      <c r="E659" s="50" t="s">
        <v>67</v>
      </c>
      <c r="F659" s="51">
        <v>150</v>
      </c>
      <c r="G659" s="51">
        <v>3.7</v>
      </c>
      <c r="H659" s="51">
        <v>7.7</v>
      </c>
      <c r="I659" s="51">
        <v>23.2</v>
      </c>
      <c r="J659" s="51">
        <v>177.3</v>
      </c>
      <c r="K659" s="52">
        <v>125</v>
      </c>
      <c r="L659" s="51"/>
    </row>
    <row r="660" spans="1:12" ht="15" x14ac:dyDescent="0.25">
      <c r="A660" s="25"/>
      <c r="B660" s="16"/>
      <c r="C660" s="11"/>
      <c r="D660" s="7" t="s">
        <v>31</v>
      </c>
      <c r="E660" s="62" t="s">
        <v>68</v>
      </c>
      <c r="F660" s="60">
        <v>200</v>
      </c>
      <c r="G660" s="60">
        <v>0.22</v>
      </c>
      <c r="H660" s="60">
        <v>0.11</v>
      </c>
      <c r="I660" s="60">
        <v>16.18</v>
      </c>
      <c r="J660" s="60">
        <v>67.739999999999995</v>
      </c>
      <c r="K660" s="61">
        <v>430</v>
      </c>
      <c r="L660" s="51"/>
    </row>
    <row r="661" spans="1:12" ht="15" x14ac:dyDescent="0.25">
      <c r="A661" s="25"/>
      <c r="B661" s="16"/>
      <c r="C661" s="11"/>
      <c r="D661" s="7" t="s">
        <v>23</v>
      </c>
      <c r="E661" s="59" t="s">
        <v>52</v>
      </c>
      <c r="F661" s="60">
        <v>100</v>
      </c>
      <c r="G661" s="60">
        <v>7.7</v>
      </c>
      <c r="H661" s="60">
        <v>2.4</v>
      </c>
      <c r="I661" s="60">
        <v>53.4</v>
      </c>
      <c r="J661" s="60">
        <v>254</v>
      </c>
      <c r="K661" s="61"/>
      <c r="L661" s="51"/>
    </row>
    <row r="662" spans="1:12" ht="15" x14ac:dyDescent="0.25">
      <c r="A662" s="25"/>
      <c r="B662" s="16"/>
      <c r="C662" s="11"/>
      <c r="D662" s="58" t="s">
        <v>74</v>
      </c>
      <c r="E662" s="59" t="s">
        <v>54</v>
      </c>
      <c r="F662" s="60">
        <v>10</v>
      </c>
      <c r="G662" s="60">
        <v>0.1</v>
      </c>
      <c r="H662" s="60">
        <v>8.3000000000000007</v>
      </c>
      <c r="I662" s="60">
        <v>0.1</v>
      </c>
      <c r="J662" s="60">
        <v>74.8</v>
      </c>
      <c r="K662" s="61">
        <v>13</v>
      </c>
      <c r="L662" s="51"/>
    </row>
    <row r="663" spans="1:12" ht="15" x14ac:dyDescent="0.25">
      <c r="A663" s="25"/>
      <c r="B663" s="16"/>
      <c r="C663" s="11"/>
      <c r="D663" s="7" t="s">
        <v>27</v>
      </c>
      <c r="E663" s="59" t="s">
        <v>57</v>
      </c>
      <c r="F663" s="60">
        <v>80</v>
      </c>
      <c r="G663" s="60">
        <v>1.4</v>
      </c>
      <c r="H663" s="60">
        <v>5.9</v>
      </c>
      <c r="I663" s="60">
        <v>80.099999999999994</v>
      </c>
      <c r="J663" s="60">
        <v>91</v>
      </c>
      <c r="K663" s="61">
        <v>33</v>
      </c>
      <c r="L663" s="51"/>
    </row>
    <row r="664" spans="1:12" ht="15" x14ac:dyDescent="0.25">
      <c r="A664" s="25"/>
      <c r="B664" s="16"/>
      <c r="C664" s="11"/>
      <c r="D664" s="58" t="s">
        <v>75</v>
      </c>
      <c r="E664" s="59" t="s">
        <v>56</v>
      </c>
      <c r="F664" s="60">
        <v>40</v>
      </c>
      <c r="G664" s="60">
        <v>5.0999999999999996</v>
      </c>
      <c r="H664" s="60">
        <v>4.5999999999999996</v>
      </c>
      <c r="I664" s="60">
        <v>0.3</v>
      </c>
      <c r="J664" s="60">
        <v>63</v>
      </c>
      <c r="K664" s="61">
        <v>213</v>
      </c>
      <c r="L664" s="51"/>
    </row>
    <row r="665" spans="1:12" ht="15" x14ac:dyDescent="0.25">
      <c r="A665" s="25"/>
      <c r="B665" s="16"/>
      <c r="C665" s="11"/>
      <c r="D665" s="6"/>
      <c r="E665" s="50"/>
      <c r="F665" s="51"/>
      <c r="G665" s="51"/>
      <c r="H665" s="51"/>
      <c r="I665" s="51"/>
      <c r="J665" s="51"/>
      <c r="K665" s="52"/>
      <c r="L665" s="51"/>
    </row>
    <row r="666" spans="1:12" ht="15" x14ac:dyDescent="0.25">
      <c r="A666" s="25"/>
      <c r="B666" s="16"/>
      <c r="C666" s="11"/>
      <c r="D666" s="6"/>
      <c r="E666" s="50"/>
      <c r="F666" s="51"/>
      <c r="G666" s="51"/>
      <c r="H666" s="51"/>
      <c r="I666" s="51"/>
      <c r="J666" s="51"/>
      <c r="K666" s="52"/>
      <c r="L666" s="51"/>
    </row>
    <row r="667" spans="1:12" ht="15" x14ac:dyDescent="0.25">
      <c r="A667" s="26"/>
      <c r="B667" s="18"/>
      <c r="C667" s="8"/>
      <c r="D667" s="19" t="s">
        <v>39</v>
      </c>
      <c r="E667" s="9"/>
      <c r="F667" s="21">
        <f>SUM(F658:F666)</f>
        <v>660</v>
      </c>
      <c r="G667" s="21">
        <f t="shared" ref="G667" si="427">SUM(G658:G666)</f>
        <v>30.86</v>
      </c>
      <c r="H667" s="21">
        <f t="shared" ref="H667" si="428">SUM(H658:H666)</f>
        <v>41.17</v>
      </c>
      <c r="I667" s="21">
        <f t="shared" ref="I667" si="429">SUM(I658:I666)</f>
        <v>185.28</v>
      </c>
      <c r="J667" s="21">
        <f t="shared" ref="J667" si="430">SUM(J658:J666)</f>
        <v>930.83999999999992</v>
      </c>
      <c r="K667" s="27"/>
      <c r="L667" s="21">
        <f t="shared" ref="L667" ca="1" si="431">SUM(L658:L669)</f>
        <v>0</v>
      </c>
    </row>
    <row r="668" spans="1:12" ht="15" x14ac:dyDescent="0.25">
      <c r="A668" s="28">
        <f>A627</f>
        <v>2</v>
      </c>
      <c r="B668" s="14">
        <f>B627</f>
        <v>7</v>
      </c>
      <c r="C668" s="10" t="s">
        <v>37</v>
      </c>
      <c r="D668" s="12" t="s">
        <v>38</v>
      </c>
      <c r="E668" s="62" t="s">
        <v>71</v>
      </c>
      <c r="F668" s="60">
        <v>200</v>
      </c>
      <c r="G668" s="60">
        <v>5.8</v>
      </c>
      <c r="H668" s="60">
        <v>5</v>
      </c>
      <c r="I668" s="60">
        <v>8</v>
      </c>
      <c r="J668" s="60">
        <v>106</v>
      </c>
      <c r="K668" s="63"/>
      <c r="L668" s="51"/>
    </row>
    <row r="669" spans="1:12" ht="15" x14ac:dyDescent="0.25">
      <c r="A669" s="25"/>
      <c r="B669" s="16"/>
      <c r="C669" s="11"/>
      <c r="D669" s="12" t="s">
        <v>35</v>
      </c>
      <c r="E669" s="59" t="s">
        <v>72</v>
      </c>
      <c r="F669" s="60">
        <v>15</v>
      </c>
      <c r="G669" s="60">
        <v>0.9</v>
      </c>
      <c r="H669" s="60">
        <v>0.7</v>
      </c>
      <c r="I669" s="60">
        <v>11.3</v>
      </c>
      <c r="J669" s="60">
        <v>54.9</v>
      </c>
      <c r="K669" s="52"/>
      <c r="L669" s="51"/>
    </row>
    <row r="670" spans="1:12" ht="15" x14ac:dyDescent="0.25">
      <c r="A670" s="25"/>
      <c r="B670" s="16"/>
      <c r="C670" s="11"/>
      <c r="D670" s="12" t="s">
        <v>31</v>
      </c>
      <c r="E670" s="50"/>
      <c r="F670" s="51"/>
      <c r="G670" s="51"/>
      <c r="H670" s="51"/>
      <c r="I670" s="51"/>
      <c r="J670" s="51"/>
      <c r="K670" s="52"/>
      <c r="L670" s="51"/>
    </row>
    <row r="671" spans="1:12" ht="15" x14ac:dyDescent="0.25">
      <c r="A671" s="25"/>
      <c r="B671" s="16"/>
      <c r="C671" s="11"/>
      <c r="D671" s="12" t="s">
        <v>24</v>
      </c>
      <c r="E671" s="50"/>
      <c r="F671" s="51"/>
      <c r="G671" s="51"/>
      <c r="H671" s="51"/>
      <c r="I671" s="51"/>
      <c r="J671" s="51"/>
      <c r="K671" s="52"/>
      <c r="L671" s="51"/>
    </row>
    <row r="672" spans="1:12" ht="15" x14ac:dyDescent="0.25">
      <c r="A672" s="25"/>
      <c r="B672" s="16"/>
      <c r="C672" s="11"/>
      <c r="D672" s="6"/>
      <c r="E672" s="50"/>
      <c r="F672" s="51"/>
      <c r="G672" s="51"/>
      <c r="H672" s="51"/>
      <c r="I672" s="51"/>
      <c r="J672" s="51"/>
      <c r="K672" s="52"/>
      <c r="L672" s="51"/>
    </row>
    <row r="673" spans="1:12" ht="15" x14ac:dyDescent="0.25">
      <c r="A673" s="25"/>
      <c r="B673" s="16"/>
      <c r="C673" s="11"/>
      <c r="D673" s="6"/>
      <c r="E673" s="50"/>
      <c r="F673" s="51"/>
      <c r="G673" s="51"/>
      <c r="H673" s="51"/>
      <c r="I673" s="51"/>
      <c r="J673" s="51"/>
      <c r="K673" s="52"/>
      <c r="L673" s="51"/>
    </row>
    <row r="674" spans="1:12" ht="15" x14ac:dyDescent="0.25">
      <c r="A674" s="26"/>
      <c r="B674" s="18"/>
      <c r="C674" s="8"/>
      <c r="D674" s="20" t="s">
        <v>39</v>
      </c>
      <c r="E674" s="9"/>
      <c r="F674" s="21">
        <f>SUM(F668:F673)</f>
        <v>215</v>
      </c>
      <c r="G674" s="21">
        <f t="shared" ref="G674" si="432">SUM(G668:G673)</f>
        <v>6.7</v>
      </c>
      <c r="H674" s="21">
        <f t="shared" ref="H674" si="433">SUM(H668:H673)</f>
        <v>5.7</v>
      </c>
      <c r="I674" s="21">
        <f t="shared" ref="I674" si="434">SUM(I668:I673)</f>
        <v>19.3</v>
      </c>
      <c r="J674" s="21">
        <f t="shared" ref="J674" si="435">SUM(J668:J673)</f>
        <v>160.9</v>
      </c>
      <c r="K674" s="27"/>
      <c r="L674" s="21">
        <f t="shared" ref="L674" ca="1" si="436">SUM(L668:L676)</f>
        <v>0</v>
      </c>
    </row>
    <row r="675" spans="1:12" ht="15" x14ac:dyDescent="0.2">
      <c r="A675" s="37">
        <f>A627</f>
        <v>2</v>
      </c>
      <c r="B675" s="38">
        <f>B627</f>
        <v>7</v>
      </c>
      <c r="C675" s="65" t="s">
        <v>4</v>
      </c>
      <c r="D675" s="66"/>
      <c r="E675" s="39"/>
      <c r="F675" s="40">
        <f>F636+F640+F651+F657+F667+F674</f>
        <v>2852</v>
      </c>
      <c r="G675" s="40">
        <f t="shared" ref="G675" si="437">G636+G640+G651+G657+G667+G674</f>
        <v>108.17</v>
      </c>
      <c r="H675" s="40">
        <f t="shared" ref="H675" si="438">H636+H640+H651+H657+H667+H674</f>
        <v>102.55000000000001</v>
      </c>
      <c r="I675" s="40">
        <f t="shared" ref="I675" si="439">I636+I640+I651+I657+I667+I674</f>
        <v>547.06999999999994</v>
      </c>
      <c r="J675" s="40">
        <f t="shared" ref="J675" si="440">J636+J640+J651+J657+J667+J674</f>
        <v>3302.89</v>
      </c>
      <c r="K675" s="41"/>
      <c r="L675" s="34">
        <f ca="1">L636+L640+L651+L657+L667+L674</f>
        <v>0</v>
      </c>
    </row>
    <row r="676" spans="1:12" x14ac:dyDescent="0.2">
      <c r="A676" s="29"/>
      <c r="B676" s="30"/>
      <c r="C676" s="67" t="s">
        <v>5</v>
      </c>
      <c r="D676" s="67"/>
      <c r="E676" s="67"/>
      <c r="F676" s="42">
        <f>(F52+F101+F149+F196+F244+F293+F340+F387+F435+F483+F531+F578+F626+F675)/(IF(F52=0,0,1)+IF(F101=0,0,1)+IF(F149=0,0,1)+IF(F196=0,0,1)+IF(F244=0,0,1)+IF(F293=0,0,1)+IF(F340=0,0,1)+IF(F387=0,0,1)+IF(F435=0,0,1)+IF(F483=0,0,1)+IF(F531=0,0,1)+IF(F578=0,0,1)+IF(F626=0,0,1)+IF(F675=0,0,1))</f>
        <v>2736.3571428571427</v>
      </c>
      <c r="G676" s="42">
        <f>(G52+G101+G149+G196+G244+G293+G340+G387+G435+G483+G531+G578+G626+G675)/(IF(G52=0,0,1)+IF(G101=0,0,1)+IF(G149=0,0,1)+IF(G196=0,0,1)+IF(G244=0,0,1)+IF(G293=0,0,1)+IF(G340=0,0,1)+IF(G387=0,0,1)+IF(G435=0,0,1)+IF(G483=0,0,1)+IF(G531=0,0,1)+IF(G578=0,0,1)+IF(G626=0,0,1)+IF(G675=0,0,1))</f>
        <v>119.57428571428571</v>
      </c>
      <c r="H676" s="42">
        <f>(H52+H101+H149+H196+H244+H293+H340+H387+H435+H483+H531+H578+H626+H675)/(IF(H52=0,0,1)+IF(H101=0,0,1)+IF(H149=0,0,1)+IF(H196=0,0,1)+IF(H244=0,0,1)+IF(H293=0,0,1)+IF(H340=0,0,1)+IF(H387=0,0,1)+IF(H435=0,0,1)+IF(H483=0,0,1)+IF(H531=0,0,1)+IF(H578=0,0,1)+IF(H626=0,0,1)+IF(H675=0,0,1))</f>
        <v>104.54571428571425</v>
      </c>
      <c r="I676" s="42">
        <f>(I52+I101+I149+I196+I244+I293+I340+I387+I435+I483+I531+I578+I626+I675)/(IF(I52=0,0,1)+IF(I101=0,0,1)+IF(I149=0,0,1)+IF(I196=0,0,1)+IF(I244=0,0,1)+IF(I293=0,0,1)+IF(I340=0,0,1)+IF(I387=0,0,1)+IF(I435=0,0,1)+IF(I483=0,0,1)+IF(I531=0,0,1)+IF(I578=0,0,1)+IF(I626=0,0,1)+IF(I675=0,0,1))</f>
        <v>649.16428571428571</v>
      </c>
      <c r="J676" s="42">
        <f>(J52+J101+J149+J196+J244+J293+J340+J387+J435+J483+J531+J578+J626+J675)/(IF(J52=0,0,1)+IF(J101=0,0,1)+IF(J149=0,0,1)+IF(J196=0,0,1)+IF(J244=0,0,1)+IF(J293=0,0,1)+IF(J340=0,0,1)+IF(J387=0,0,1)+IF(J435=0,0,1)+IF(J483=0,0,1)+IF(J531=0,0,1)+IF(J578=0,0,1)+IF(J626=0,0,1)+IF(J675=0,0,1))</f>
        <v>3170.0042857142862</v>
      </c>
      <c r="K676" s="42"/>
      <c r="L676" s="42" t="e">
        <f ca="1">(L52+L101+L149+L196+L244+L293+L340+L387+L435+L483+L531+L578+L626+L675)/(IF(L52=0,0,1)+IF(L101=0,0,1)+IF(L149=0,0,1)+IF(L196=0,0,1)+IF(L244=0,0,1)+IF(L293=0,0,1)+IF(L340=0,0,1)+IF(L387=0,0,1)+IF(L435=0,0,1)+IF(L483=0,0,1)+IF(L531=0,0,1)+IF(L578=0,0,1)+IF(L626=0,0,1)+IF(L675=0,0,1))</f>
        <v>#DIV/0!</v>
      </c>
    </row>
  </sheetData>
  <mergeCells count="18">
    <mergeCell ref="C340:D340"/>
    <mergeCell ref="C52:D52"/>
    <mergeCell ref="C1:E1"/>
    <mergeCell ref="H1:K1"/>
    <mergeCell ref="H2:K2"/>
    <mergeCell ref="C101:D101"/>
    <mergeCell ref="C149:D149"/>
    <mergeCell ref="C196:D196"/>
    <mergeCell ref="C244:D244"/>
    <mergeCell ref="C293:D293"/>
    <mergeCell ref="C675:D675"/>
    <mergeCell ref="C676:E676"/>
    <mergeCell ref="C387:D387"/>
    <mergeCell ref="C435:D435"/>
    <mergeCell ref="C483:D483"/>
    <mergeCell ref="C531:D531"/>
    <mergeCell ref="C578:D578"/>
    <mergeCell ref="C626:D62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2023-10-21T07:06:17Z</dcterms:modified>
</cp:coreProperties>
</file>