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2025 МЕНЮ\ШКОЛА\Меню на сайт\"/>
    </mc:Choice>
  </mc:AlternateContent>
  <xr:revisionPtr revIDLastSave="0" documentId="13_ncr:1_{A05BD0AA-CE29-4B0F-AFDD-B5AB6ACF87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F51" i="1" l="1"/>
  <c r="F70" i="1"/>
  <c r="F89" i="1"/>
  <c r="H51" i="1" l="1"/>
  <c r="I51" i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62" i="1"/>
  <c r="G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I234" i="1"/>
  <c r="G234" i="1"/>
  <c r="F234" i="1"/>
  <c r="J234" i="1"/>
  <c r="H234" i="1"/>
</calcChain>
</file>

<file path=xl/sharedStrings.xml><?xml version="1.0" encoding="utf-8"?>
<sst xmlns="http://schemas.openxmlformats.org/spreadsheetml/2006/main" count="364" uniqueCount="97">
  <si>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</si>
  <si>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</si>
  <si>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</si>
  <si>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</si>
  <si>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</si>
  <si>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</si>
  <si>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</si>
  <si>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</si>
  <si>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</si>
  <si>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</si>
  <si>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</si>
  <si>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</si>
  <si>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</si>
  <si>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</si>
  <si>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</si>
  <si>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</si>
  <si>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</si>
  <si>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</si>
  <si>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</si>
  <si>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</si>
  <si>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</si>
  <si>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</si>
  <si>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</si>
  <si>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</si>
  <si>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</si>
  <si>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</si>
  <si>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</si>
  <si>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</si>
  <si>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</si>
  <si>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</si>
  <si>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</si>
  <si>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</si>
  <si>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</si>
  <si>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</si>
  <si>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</si>
  <si>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</si>
  <si>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</si>
  <si>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</si>
  <si>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</si>
  <si>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"Кулегашская начальная школа - детский сад"</t>
  </si>
  <si>
    <t>директор</t>
  </si>
  <si>
    <t>В.А. Иванов</t>
  </si>
  <si>
    <t>гор.блюда</t>
  </si>
  <si>
    <t>173/2017</t>
  </si>
  <si>
    <t>Хлеб пшеничный</t>
  </si>
  <si>
    <t>Яблоки</t>
  </si>
  <si>
    <t>338/2017</t>
  </si>
  <si>
    <t>Хлеб ржаной</t>
  </si>
  <si>
    <t>Рагу из птицы</t>
  </si>
  <si>
    <t>289/2017</t>
  </si>
  <si>
    <t>Чай с лимоном (полусладкий)</t>
  </si>
  <si>
    <t>377/2017</t>
  </si>
  <si>
    <t>1/2017</t>
  </si>
  <si>
    <t>203/2017</t>
  </si>
  <si>
    <t>312/2017</t>
  </si>
  <si>
    <t>Чай полусладкий</t>
  </si>
  <si>
    <t>Жаркое по-домашнему с мясом птицы</t>
  </si>
  <si>
    <t>259/2017</t>
  </si>
  <si>
    <t>Фрикадельки "Особые" с соусом томатным</t>
  </si>
  <si>
    <t>ТТК №9</t>
  </si>
  <si>
    <t>Плов из птицы</t>
  </si>
  <si>
    <t>291/2017</t>
  </si>
  <si>
    <t>Биточки рыбные "Морячка" с соусом сметанным с луком</t>
  </si>
  <si>
    <t>ТТК №6</t>
  </si>
  <si>
    <t>52/2017</t>
  </si>
  <si>
    <t>Напиток из свежих яблок</t>
  </si>
  <si>
    <t>342/2017</t>
  </si>
  <si>
    <t>Макароны отварные с маслом</t>
  </si>
  <si>
    <t>Котлеты "Татарские с соусом томатным</t>
  </si>
  <si>
    <t>Каша пшенная вязкая с маслом сливочным</t>
  </si>
  <si>
    <t>Рис отварной</t>
  </si>
  <si>
    <t>304/2017</t>
  </si>
  <si>
    <t>Чай полусладкий с молоком</t>
  </si>
  <si>
    <t>Картофельное пюре с маслом сливочным</t>
  </si>
  <si>
    <t>Кофейный напиток</t>
  </si>
  <si>
    <t xml:space="preserve">Котлеты "Крестьянские" с соусом томатным </t>
  </si>
  <si>
    <t>Салат "Степной"</t>
  </si>
  <si>
    <t>25/2004</t>
  </si>
  <si>
    <t>Котлеты "Любимые" с соусом сметанным с томатом</t>
  </si>
  <si>
    <t>Напиток из шиповника</t>
  </si>
  <si>
    <t>496/2021</t>
  </si>
  <si>
    <t>Салат из свеклы отварной</t>
  </si>
  <si>
    <t>Биточки "Рябушка" с соусом сметанным с луком</t>
  </si>
  <si>
    <t>Салат картофельный с огурцами солеными</t>
  </si>
  <si>
    <t>43/2021</t>
  </si>
  <si>
    <t>Салат "Пестрый"</t>
  </si>
  <si>
    <t>28/2011</t>
  </si>
  <si>
    <t>Каша гречневая вязкая с маслом сливочным</t>
  </si>
  <si>
    <t>34/2015</t>
  </si>
  <si>
    <t>294/2015</t>
  </si>
  <si>
    <t>457/2021</t>
  </si>
  <si>
    <t>465/2021</t>
  </si>
  <si>
    <t>460/2021</t>
  </si>
  <si>
    <t>295/2015</t>
  </si>
  <si>
    <t>42/2021</t>
  </si>
  <si>
    <t>268/2015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</si>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</sst>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&quot; &quot;???/???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9" fillId="0" borderId="10" xfId="0" applyNumberFormat="1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40" activePane="bottomRight" state="frozen"/>
      <selection pane="topRight" activeCell="E1" sqref="E1"/>
      <selection pane="bottomLeft" activeCell="A6" sqref="A6"/>
      <selection pane="bottomRight" activeCell="E49" sqref="E4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39</v>
      </c>
      <c r="D1" s="60"/>
      <c r="E1" s="60"/>
      <c r="F1" s="12" t="s">
        <v>16</v>
      </c>
      <c r="G1" s="2" t="s">
        <v>17</v>
      </c>
      <c r="H1" s="61" t="s">
        <v>40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41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53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68</v>
      </c>
      <c r="F6" s="40">
        <v>100</v>
      </c>
      <c r="G6" s="40">
        <v>7.16</v>
      </c>
      <c r="H6" s="40">
        <v>10.119999999999999</v>
      </c>
      <c r="I6" s="40">
        <v>5.43</v>
      </c>
      <c r="J6" s="40">
        <v>141.44</v>
      </c>
      <c r="K6" s="41" t="s">
        <v>95</v>
      </c>
      <c r="L6" s="40">
        <v>57.7</v>
      </c>
    </row>
    <row r="7" spans="1:12" ht="15" x14ac:dyDescent="0.25">
      <c r="A7" s="23"/>
      <c r="B7" s="15"/>
      <c r="C7" s="11"/>
      <c r="D7" s="6" t="s">
        <v>42</v>
      </c>
      <c r="E7" s="42" t="s">
        <v>69</v>
      </c>
      <c r="F7" s="43">
        <v>150</v>
      </c>
      <c r="G7" s="43">
        <v>5.65</v>
      </c>
      <c r="H7" s="43">
        <v>4.47</v>
      </c>
      <c r="I7" s="43">
        <v>28</v>
      </c>
      <c r="J7" s="43">
        <v>175</v>
      </c>
      <c r="K7" s="44" t="s">
        <v>43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79</v>
      </c>
      <c r="F8" s="43">
        <v>200</v>
      </c>
      <c r="G8" s="43">
        <v>0.67</v>
      </c>
      <c r="H8" s="43">
        <v>0.27</v>
      </c>
      <c r="I8" s="43">
        <v>18.3</v>
      </c>
      <c r="J8" s="43">
        <v>78</v>
      </c>
      <c r="K8" s="44" t="s">
        <v>80</v>
      </c>
      <c r="L8" s="43">
        <v>6.5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71</v>
      </c>
      <c r="K9" s="50" t="s">
        <v>52</v>
      </c>
      <c r="L9" s="43">
        <v>2.61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83</v>
      </c>
      <c r="F11" s="43">
        <v>60</v>
      </c>
      <c r="G11" s="43">
        <v>1.26</v>
      </c>
      <c r="H11" s="43">
        <v>3.78</v>
      </c>
      <c r="I11" s="43">
        <v>4.92</v>
      </c>
      <c r="J11" s="43">
        <v>58.8</v>
      </c>
      <c r="K11" s="44" t="s">
        <v>84</v>
      </c>
      <c r="L11" s="43">
        <v>12.03</v>
      </c>
    </row>
    <row r="12" spans="1:12" ht="15" x14ac:dyDescent="0.25">
      <c r="A12" s="23"/>
      <c r="B12" s="15"/>
      <c r="C12" s="11"/>
      <c r="D12" s="6" t="s">
        <v>23</v>
      </c>
      <c r="E12" s="42" t="s">
        <v>47</v>
      </c>
      <c r="F12" s="43">
        <v>20</v>
      </c>
      <c r="G12" s="43">
        <v>1</v>
      </c>
      <c r="H12" s="43">
        <v>0.2</v>
      </c>
      <c r="I12" s="43">
        <v>9</v>
      </c>
      <c r="J12" s="43">
        <v>44</v>
      </c>
      <c r="K12" s="50" t="s">
        <v>52</v>
      </c>
      <c r="L12" s="43">
        <v>1.7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18.02</v>
      </c>
      <c r="H13" s="19">
        <f t="shared" si="0"/>
        <v>19.079999999999998</v>
      </c>
      <c r="I13" s="19">
        <f t="shared" si="0"/>
        <v>80.410000000000011</v>
      </c>
      <c r="J13" s="19">
        <f t="shared" si="0"/>
        <v>568.24</v>
      </c>
      <c r="K13" s="25"/>
      <c r="L13" s="19">
        <f t="shared" ref="L13" si="1">SUM(L6:L12)</f>
        <v>80.540000000000006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560</v>
      </c>
      <c r="G24" s="32">
        <f t="shared" ref="G24:J24" si="4">G13+G23</f>
        <v>18.02</v>
      </c>
      <c r="H24" s="32">
        <f t="shared" si="4"/>
        <v>19.079999999999998</v>
      </c>
      <c r="I24" s="32">
        <f t="shared" si="4"/>
        <v>80.410000000000011</v>
      </c>
      <c r="J24" s="32">
        <f t="shared" si="4"/>
        <v>568.24</v>
      </c>
      <c r="K24" s="32"/>
      <c r="L24" s="32">
        <f t="shared" ref="L24" si="5">L13+L23</f>
        <v>80.540000000000006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200</v>
      </c>
      <c r="G25" s="40">
        <v>15.1</v>
      </c>
      <c r="H25" s="40">
        <v>13.58</v>
      </c>
      <c r="I25" s="40">
        <v>17.399999999999999</v>
      </c>
      <c r="J25" s="40">
        <v>252.6</v>
      </c>
      <c r="K25" s="41" t="s">
        <v>49</v>
      </c>
      <c r="L25" s="40">
        <v>52.8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217</v>
      </c>
      <c r="G27" s="43">
        <v>8.4000000000000005E-2</v>
      </c>
      <c r="H27" s="43">
        <v>1.2E-2</v>
      </c>
      <c r="I27" s="43">
        <v>15.185</v>
      </c>
      <c r="J27" s="43">
        <v>62</v>
      </c>
      <c r="K27" s="44" t="s">
        <v>51</v>
      </c>
      <c r="L27" s="43">
        <v>4.1399999999999997</v>
      </c>
    </row>
    <row r="28" spans="1:12" ht="15" x14ac:dyDescent="0.25">
      <c r="A28" s="14"/>
      <c r="B28" s="15"/>
      <c r="C28" s="11"/>
      <c r="D28" s="7" t="s">
        <v>23</v>
      </c>
      <c r="E28" s="51" t="s">
        <v>44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71</v>
      </c>
      <c r="K28" s="50" t="s">
        <v>52</v>
      </c>
      <c r="L28" s="43">
        <v>2.61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81</v>
      </c>
      <c r="F30" s="43">
        <v>60</v>
      </c>
      <c r="G30" s="43">
        <v>0.85</v>
      </c>
      <c r="H30" s="43">
        <v>3.65</v>
      </c>
      <c r="I30" s="43">
        <v>11.6</v>
      </c>
      <c r="J30" s="43">
        <v>56</v>
      </c>
      <c r="K30" s="44" t="s">
        <v>64</v>
      </c>
      <c r="L30" s="43">
        <v>10.1</v>
      </c>
    </row>
    <row r="31" spans="1:12" ht="15" x14ac:dyDescent="0.25">
      <c r="A31" s="14"/>
      <c r="B31" s="15"/>
      <c r="C31" s="11"/>
      <c r="D31" s="6" t="s">
        <v>23</v>
      </c>
      <c r="E31" s="42" t="s">
        <v>47</v>
      </c>
      <c r="F31" s="43">
        <v>20</v>
      </c>
      <c r="G31" s="43">
        <v>1</v>
      </c>
      <c r="H31" s="43">
        <v>0.2</v>
      </c>
      <c r="I31" s="43">
        <v>9</v>
      </c>
      <c r="J31" s="43">
        <v>44</v>
      </c>
      <c r="K31" s="50" t="s">
        <v>52</v>
      </c>
      <c r="L31" s="43">
        <v>1.7</v>
      </c>
    </row>
    <row r="32" spans="1:12" ht="15" x14ac:dyDescent="0.25">
      <c r="A32" s="16"/>
      <c r="B32" s="17"/>
      <c r="C32" s="8"/>
      <c r="D32" s="18" t="s">
        <v>33</v>
      </c>
      <c r="E32" s="9"/>
      <c r="F32" s="55">
        <f>SUM(F25:F31)</f>
        <v>527</v>
      </c>
      <c r="G32" s="19">
        <f t="shared" ref="G32" si="6">SUM(G25:G31)</f>
        <v>19.314</v>
      </c>
      <c r="H32" s="19">
        <f t="shared" ref="H32" si="7">SUM(H25:H31)</f>
        <v>17.681999999999999</v>
      </c>
      <c r="I32" s="19">
        <f t="shared" ref="I32" si="8">SUM(I25:I31)</f>
        <v>67.944999999999993</v>
      </c>
      <c r="J32" s="19">
        <f t="shared" ref="J32:L32" si="9">SUM(J25:J31)</f>
        <v>485.6</v>
      </c>
      <c r="K32" s="25"/>
      <c r="L32" s="19">
        <f t="shared" si="9"/>
        <v>71.349999999999994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54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50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527</v>
      </c>
      <c r="G43" s="32">
        <f t="shared" ref="G43" si="14">G32+G42</f>
        <v>19.314</v>
      </c>
      <c r="H43" s="32">
        <f t="shared" ref="H43" si="15">H32+H42</f>
        <v>17.681999999999999</v>
      </c>
      <c r="I43" s="32">
        <f t="shared" ref="I43" si="16">I32+I42</f>
        <v>67.944999999999993</v>
      </c>
      <c r="J43" s="32">
        <f t="shared" ref="J43:L43" si="17">J32+J42</f>
        <v>485.6</v>
      </c>
      <c r="K43" s="32"/>
      <c r="L43" s="32">
        <f t="shared" si="17"/>
        <v>71.349999999999994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100</v>
      </c>
      <c r="G44" s="40">
        <v>12.54</v>
      </c>
      <c r="H44" s="40">
        <v>19.04</v>
      </c>
      <c r="I44" s="40">
        <v>9.93</v>
      </c>
      <c r="J44" s="40">
        <v>261.20999999999998</v>
      </c>
      <c r="K44" s="41" t="s">
        <v>59</v>
      </c>
      <c r="L44" s="40">
        <v>51.2</v>
      </c>
    </row>
    <row r="45" spans="1:12" ht="15" x14ac:dyDescent="0.25">
      <c r="A45" s="23"/>
      <c r="B45" s="15"/>
      <c r="C45" s="11"/>
      <c r="D45" s="6" t="s">
        <v>21</v>
      </c>
      <c r="E45" s="42" t="s">
        <v>67</v>
      </c>
      <c r="F45" s="43">
        <v>150</v>
      </c>
      <c r="G45" s="43">
        <v>5.0999999999999996</v>
      </c>
      <c r="H45" s="43">
        <v>4.468</v>
      </c>
      <c r="I45" s="43">
        <v>28.5</v>
      </c>
      <c r="J45" s="43">
        <v>187</v>
      </c>
      <c r="K45" s="44" t="s">
        <v>53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0.2</v>
      </c>
      <c r="H46" s="43">
        <v>0.2</v>
      </c>
      <c r="I46" s="43">
        <v>11.1</v>
      </c>
      <c r="J46" s="43">
        <v>76.3</v>
      </c>
      <c r="K46" s="44" t="s">
        <v>66</v>
      </c>
      <c r="L46" s="43">
        <v>5.85</v>
      </c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71</v>
      </c>
      <c r="K47" s="50" t="s">
        <v>52</v>
      </c>
      <c r="L47" s="43">
        <v>2.61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96</v>
      </c>
      <c r="F49" s="43">
        <v>60</v>
      </c>
      <c r="G49" s="43">
        <v>1.5</v>
      </c>
      <c r="H49" s="43">
        <v>3.78</v>
      </c>
      <c r="I49" s="43">
        <v>4.9800000000000004</v>
      </c>
      <c r="J49" s="43">
        <v>60</v>
      </c>
      <c r="K49" s="44" t="s">
        <v>94</v>
      </c>
      <c r="L49" s="43">
        <v>16.8</v>
      </c>
    </row>
    <row r="50" spans="1:12" ht="15" x14ac:dyDescent="0.25">
      <c r="A50" s="23"/>
      <c r="B50" s="15"/>
      <c r="C50" s="11"/>
      <c r="D50" s="6" t="s">
        <v>23</v>
      </c>
      <c r="E50" s="42" t="s">
        <v>47</v>
      </c>
      <c r="F50" s="43">
        <v>20</v>
      </c>
      <c r="G50" s="43">
        <v>1</v>
      </c>
      <c r="H50" s="43">
        <v>0.2</v>
      </c>
      <c r="I50" s="43">
        <v>9</v>
      </c>
      <c r="J50" s="43">
        <v>44</v>
      </c>
      <c r="K50" s="50" t="s">
        <v>52</v>
      </c>
      <c r="L50" s="43">
        <v>1.7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22.62</v>
      </c>
      <c r="H51" s="19">
        <f t="shared" ref="H51" si="19">SUM(H44:H50)</f>
        <v>27.927999999999997</v>
      </c>
      <c r="I51" s="19">
        <f t="shared" ref="I51" si="20">SUM(I44:I50)</f>
        <v>78.27000000000001</v>
      </c>
      <c r="J51" s="19">
        <f t="shared" ref="J51:L51" si="21">SUM(J44:J50)</f>
        <v>699.51</v>
      </c>
      <c r="K51" s="25"/>
      <c r="L51" s="19">
        <f t="shared" si="21"/>
        <v>78.160000000000011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560</v>
      </c>
      <c r="G62" s="32">
        <f t="shared" ref="G62" si="26">G51+G61</f>
        <v>22.62</v>
      </c>
      <c r="H62" s="32">
        <f t="shared" ref="H62" si="27">H51+H61</f>
        <v>27.927999999999997</v>
      </c>
      <c r="I62" s="32">
        <f t="shared" ref="I62" si="28">I51+I61</f>
        <v>78.27000000000001</v>
      </c>
      <c r="J62" s="32">
        <f t="shared" ref="J62:L62" si="29">J51+J61</f>
        <v>699.51</v>
      </c>
      <c r="K62" s="32"/>
      <c r="L62" s="32">
        <f t="shared" si="29"/>
        <v>78.160000000000011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82</v>
      </c>
      <c r="F63" s="40">
        <v>100</v>
      </c>
      <c r="G63" s="40">
        <v>10.42</v>
      </c>
      <c r="H63" s="40">
        <v>12.31</v>
      </c>
      <c r="I63" s="40">
        <v>12.51</v>
      </c>
      <c r="J63" s="40">
        <v>202.5</v>
      </c>
      <c r="K63" s="41" t="s">
        <v>93</v>
      </c>
      <c r="L63" s="40">
        <v>59.4</v>
      </c>
    </row>
    <row r="64" spans="1:12" ht="15" x14ac:dyDescent="0.25">
      <c r="A64" s="23"/>
      <c r="B64" s="15"/>
      <c r="C64" s="11"/>
      <c r="D64" s="6" t="s">
        <v>21</v>
      </c>
      <c r="E64" s="42" t="s">
        <v>70</v>
      </c>
      <c r="F64" s="43">
        <v>150</v>
      </c>
      <c r="G64" s="43">
        <v>3.65</v>
      </c>
      <c r="H64" s="43">
        <v>5.37</v>
      </c>
      <c r="I64" s="43">
        <v>36.68</v>
      </c>
      <c r="J64" s="43">
        <v>209.7</v>
      </c>
      <c r="K64" s="44" t="s">
        <v>71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207</v>
      </c>
      <c r="G65" s="43">
        <v>0.2</v>
      </c>
      <c r="H65" s="43">
        <v>0</v>
      </c>
      <c r="I65" s="43">
        <v>13.7</v>
      </c>
      <c r="J65" s="43">
        <v>56</v>
      </c>
      <c r="K65" s="44" t="s">
        <v>90</v>
      </c>
      <c r="L65" s="43">
        <v>1.23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71</v>
      </c>
      <c r="K66" s="50" t="s">
        <v>52</v>
      </c>
      <c r="L66" s="43">
        <v>2.61</v>
      </c>
    </row>
    <row r="67" spans="1:12" ht="15" x14ac:dyDescent="0.25">
      <c r="A67" s="23"/>
      <c r="B67" s="15"/>
      <c r="C67" s="11"/>
      <c r="D67" s="7" t="s">
        <v>24</v>
      </c>
      <c r="E67" s="42" t="s">
        <v>45</v>
      </c>
      <c r="F67" s="43">
        <v>100</v>
      </c>
      <c r="G67" s="43">
        <v>0.4</v>
      </c>
      <c r="H67" s="43">
        <v>0.4</v>
      </c>
      <c r="I67" s="43">
        <v>7.35</v>
      </c>
      <c r="J67" s="43">
        <v>47</v>
      </c>
      <c r="K67" s="44" t="s">
        <v>46</v>
      </c>
      <c r="L67" s="43">
        <v>12.2</v>
      </c>
    </row>
    <row r="68" spans="1:12" ht="15" x14ac:dyDescent="0.25">
      <c r="A68" s="23"/>
      <c r="B68" s="15"/>
      <c r="C68" s="11"/>
      <c r="D68" s="6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 t="s">
        <v>23</v>
      </c>
      <c r="E69" s="42" t="s">
        <v>47</v>
      </c>
      <c r="F69" s="43">
        <v>20</v>
      </c>
      <c r="G69" s="43">
        <v>1</v>
      </c>
      <c r="H69" s="43">
        <v>0.2</v>
      </c>
      <c r="I69" s="43">
        <v>9</v>
      </c>
      <c r="J69" s="43">
        <v>44</v>
      </c>
      <c r="K69" s="50" t="s">
        <v>52</v>
      </c>
      <c r="L69" s="43">
        <v>1.7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607</v>
      </c>
      <c r="G70" s="19">
        <f t="shared" ref="G70" si="30">SUM(G63:G69)</f>
        <v>17.95</v>
      </c>
      <c r="H70" s="19">
        <f t="shared" ref="H70" si="31">SUM(H63:H69)</f>
        <v>18.519999999999996</v>
      </c>
      <c r="I70" s="19">
        <f t="shared" ref="I70" si="32">SUM(I63:I69)</f>
        <v>94</v>
      </c>
      <c r="J70" s="19">
        <f t="shared" ref="J70:L70" si="33">SUM(J63:J69)</f>
        <v>630.20000000000005</v>
      </c>
      <c r="K70" s="25"/>
      <c r="L70" s="19">
        <f t="shared" si="33"/>
        <v>77.14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607</v>
      </c>
      <c r="G81" s="32">
        <f t="shared" ref="G81" si="38">G70+G80</f>
        <v>17.95</v>
      </c>
      <c r="H81" s="32">
        <f t="shared" ref="H81" si="39">H70+H80</f>
        <v>18.519999999999996</v>
      </c>
      <c r="I81" s="32">
        <f t="shared" ref="I81" si="40">I70+I80</f>
        <v>94</v>
      </c>
      <c r="J81" s="32">
        <f t="shared" ref="J81:L81" si="41">J70+J80</f>
        <v>630.20000000000005</v>
      </c>
      <c r="K81" s="32"/>
      <c r="L81" s="32">
        <f t="shared" si="41"/>
        <v>77.14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18.52</v>
      </c>
      <c r="H82" s="40">
        <v>20.7</v>
      </c>
      <c r="I82" s="40">
        <v>18.95</v>
      </c>
      <c r="J82" s="40">
        <v>337.14</v>
      </c>
      <c r="K82" s="41" t="s">
        <v>57</v>
      </c>
      <c r="L82" s="40">
        <v>57.2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1.522</v>
      </c>
      <c r="H84" s="43">
        <v>1.35</v>
      </c>
      <c r="I84" s="43">
        <v>15.9</v>
      </c>
      <c r="J84" s="43">
        <v>81</v>
      </c>
      <c r="K84" s="44" t="s">
        <v>92</v>
      </c>
      <c r="L84" s="43">
        <v>7.23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71</v>
      </c>
      <c r="K85" s="50" t="s">
        <v>52</v>
      </c>
      <c r="L85" s="43">
        <v>2.61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85</v>
      </c>
      <c r="F87" s="43">
        <v>60</v>
      </c>
      <c r="G87" s="43">
        <v>0.6</v>
      </c>
      <c r="H87" s="43">
        <v>2.7</v>
      </c>
      <c r="I87" s="43">
        <v>8.4</v>
      </c>
      <c r="J87" s="43">
        <v>52</v>
      </c>
      <c r="K87" s="44" t="s">
        <v>86</v>
      </c>
      <c r="L87" s="43">
        <v>13.6</v>
      </c>
    </row>
    <row r="88" spans="1:12" ht="15" x14ac:dyDescent="0.25">
      <c r="A88" s="23"/>
      <c r="B88" s="15"/>
      <c r="C88" s="11"/>
      <c r="D88" s="6" t="s">
        <v>23</v>
      </c>
      <c r="E88" s="42" t="s">
        <v>47</v>
      </c>
      <c r="F88" s="43">
        <v>20</v>
      </c>
      <c r="G88" s="43">
        <v>1</v>
      </c>
      <c r="H88" s="43">
        <v>0.2</v>
      </c>
      <c r="I88" s="43">
        <v>9</v>
      </c>
      <c r="J88" s="43">
        <v>44</v>
      </c>
      <c r="K88" s="50" t="s">
        <v>52</v>
      </c>
      <c r="L88" s="43">
        <v>1.7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23.922000000000001</v>
      </c>
      <c r="H89" s="19">
        <f t="shared" ref="H89" si="43">SUM(H82:H88)</f>
        <v>25.189999999999998</v>
      </c>
      <c r="I89" s="19">
        <f t="shared" ref="I89" si="44">SUM(I82:I88)</f>
        <v>67.009999999999991</v>
      </c>
      <c r="J89" s="19">
        <f t="shared" ref="J89:L89" si="45">SUM(J82:J88)</f>
        <v>585.14</v>
      </c>
      <c r="K89" s="25"/>
      <c r="L89" s="19">
        <f t="shared" si="45"/>
        <v>82.34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510</v>
      </c>
      <c r="G100" s="32">
        <f t="shared" ref="G100" si="50">G89+G99</f>
        <v>23.922000000000001</v>
      </c>
      <c r="H100" s="32">
        <f t="shared" ref="H100" si="51">H89+H99</f>
        <v>25.189999999999998</v>
      </c>
      <c r="I100" s="32">
        <f t="shared" ref="I100" si="52">I89+I99</f>
        <v>67.009999999999991</v>
      </c>
      <c r="J100" s="32">
        <f t="shared" ref="J100:L100" si="53">J89+J99</f>
        <v>585.14</v>
      </c>
      <c r="K100" s="32"/>
      <c r="L100" s="32">
        <f t="shared" si="53"/>
        <v>82.34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50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23</v>
      </c>
      <c r="E107" s="42"/>
      <c r="F107" s="43"/>
      <c r="G107" s="43"/>
      <c r="H107" s="43"/>
      <c r="I107" s="43"/>
      <c r="J107" s="43"/>
      <c r="K107" s="50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7" t="s">
        <v>4</v>
      </c>
      <c r="D119" s="58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58</v>
      </c>
      <c r="F120" s="40">
        <v>100</v>
      </c>
      <c r="G120" s="40">
        <v>12.54</v>
      </c>
      <c r="H120" s="40">
        <v>19.04</v>
      </c>
      <c r="I120" s="40">
        <v>9.93</v>
      </c>
      <c r="J120" s="40">
        <v>261.20999999999998</v>
      </c>
      <c r="K120" s="41" t="s">
        <v>59</v>
      </c>
      <c r="L120" s="40">
        <v>51.7</v>
      </c>
    </row>
    <row r="121" spans="1:12" ht="15" x14ac:dyDescent="0.25">
      <c r="A121" s="14"/>
      <c r="B121" s="15"/>
      <c r="C121" s="11"/>
      <c r="D121" s="6" t="s">
        <v>21</v>
      </c>
      <c r="E121" s="42" t="s">
        <v>87</v>
      </c>
      <c r="F121" s="43">
        <v>150</v>
      </c>
      <c r="G121" s="43">
        <v>6.6619999999999999</v>
      </c>
      <c r="H121" s="43">
        <v>9.0239999999999991</v>
      </c>
      <c r="I121" s="43">
        <v>34</v>
      </c>
      <c r="J121" s="43">
        <v>170</v>
      </c>
      <c r="K121" s="44" t="s">
        <v>43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207</v>
      </c>
      <c r="G122" s="43">
        <v>0.2</v>
      </c>
      <c r="H122" s="43"/>
      <c r="I122" s="43">
        <v>13.7</v>
      </c>
      <c r="J122" s="43">
        <v>56</v>
      </c>
      <c r="K122" s="44" t="s">
        <v>90</v>
      </c>
      <c r="L122" s="43">
        <v>1.23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71</v>
      </c>
      <c r="K123" s="50" t="s">
        <v>52</v>
      </c>
      <c r="L123" s="43">
        <v>2.61</v>
      </c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100</v>
      </c>
      <c r="G124" s="43">
        <v>0.4</v>
      </c>
      <c r="H124" s="43">
        <v>0.4</v>
      </c>
      <c r="I124" s="43">
        <v>7.35</v>
      </c>
      <c r="J124" s="43">
        <v>47</v>
      </c>
      <c r="K124" s="44" t="s">
        <v>46</v>
      </c>
      <c r="L124" s="43">
        <v>12.2</v>
      </c>
    </row>
    <row r="125" spans="1:12" ht="15" x14ac:dyDescent="0.25">
      <c r="A125" s="14"/>
      <c r="B125" s="15"/>
      <c r="C125" s="11"/>
      <c r="D125" s="6" t="s">
        <v>23</v>
      </c>
      <c r="E125" s="42" t="s">
        <v>47</v>
      </c>
      <c r="F125" s="43">
        <v>20</v>
      </c>
      <c r="G125" s="43">
        <v>1</v>
      </c>
      <c r="H125" s="43">
        <v>0.2</v>
      </c>
      <c r="I125" s="43">
        <v>9</v>
      </c>
      <c r="J125" s="43">
        <v>44</v>
      </c>
      <c r="K125" s="50" t="s">
        <v>52</v>
      </c>
      <c r="L125" s="43">
        <v>1.7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607</v>
      </c>
      <c r="G127" s="19">
        <f t="shared" ref="G127:J127" si="60">SUM(G120:G126)</f>
        <v>23.081999999999997</v>
      </c>
      <c r="H127" s="19">
        <f t="shared" si="60"/>
        <v>28.903999999999996</v>
      </c>
      <c r="I127" s="19">
        <f t="shared" si="60"/>
        <v>88.74</v>
      </c>
      <c r="J127" s="19">
        <f t="shared" si="60"/>
        <v>649.21</v>
      </c>
      <c r="K127" s="25"/>
      <c r="L127" s="19">
        <f t="shared" ref="L127" si="61">SUM(L120:L126)</f>
        <v>69.44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7" t="s">
        <v>4</v>
      </c>
      <c r="D138" s="58"/>
      <c r="E138" s="31"/>
      <c r="F138" s="32">
        <f>F127+F137</f>
        <v>607</v>
      </c>
      <c r="G138" s="32">
        <f t="shared" ref="G138" si="64">G127+G137</f>
        <v>23.081999999999997</v>
      </c>
      <c r="H138" s="32">
        <f t="shared" ref="H138" si="65">H127+H137</f>
        <v>28.903999999999996</v>
      </c>
      <c r="I138" s="32">
        <f t="shared" ref="I138" si="66">I127+I137</f>
        <v>88.74</v>
      </c>
      <c r="J138" s="32">
        <f t="shared" ref="J138:L138" si="67">J127+J137</f>
        <v>649.21</v>
      </c>
      <c r="K138" s="32"/>
      <c r="L138" s="32">
        <f t="shared" si="67"/>
        <v>69.44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60</v>
      </c>
      <c r="F139" s="40">
        <v>200</v>
      </c>
      <c r="G139" s="40">
        <v>13.31</v>
      </c>
      <c r="H139" s="40">
        <v>12.41</v>
      </c>
      <c r="I139" s="40">
        <v>22.34</v>
      </c>
      <c r="J139" s="40">
        <v>254.29</v>
      </c>
      <c r="K139" s="41" t="s">
        <v>61</v>
      </c>
      <c r="L139" s="40">
        <v>52.55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50</v>
      </c>
      <c r="F141" s="43">
        <v>217</v>
      </c>
      <c r="G141" s="43">
        <v>8.4000000000000005E-2</v>
      </c>
      <c r="H141" s="43">
        <v>1.2E-2</v>
      </c>
      <c r="I141" s="43">
        <v>15.185</v>
      </c>
      <c r="J141" s="43">
        <v>62</v>
      </c>
      <c r="K141" s="44" t="s">
        <v>51</v>
      </c>
      <c r="L141" s="43">
        <v>4.1399999999999997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71</v>
      </c>
      <c r="K142" s="50" t="s">
        <v>52</v>
      </c>
      <c r="L142" s="43">
        <v>2.61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81</v>
      </c>
      <c r="F144" s="43">
        <v>60</v>
      </c>
      <c r="G144" s="43">
        <v>0.85</v>
      </c>
      <c r="H144" s="43">
        <v>3.65</v>
      </c>
      <c r="I144" s="43">
        <v>11.6</v>
      </c>
      <c r="J144" s="43">
        <v>56</v>
      </c>
      <c r="K144" s="44" t="s">
        <v>64</v>
      </c>
      <c r="L144" s="43">
        <v>10.1</v>
      </c>
    </row>
    <row r="145" spans="1:12" ht="15" x14ac:dyDescent="0.25">
      <c r="A145" s="23"/>
      <c r="B145" s="15"/>
      <c r="C145" s="11"/>
      <c r="D145" s="6" t="s">
        <v>23</v>
      </c>
      <c r="E145" s="42" t="s">
        <v>47</v>
      </c>
      <c r="F145" s="43">
        <v>20</v>
      </c>
      <c r="G145" s="43">
        <v>1</v>
      </c>
      <c r="H145" s="43">
        <v>0.2</v>
      </c>
      <c r="I145" s="43">
        <v>9</v>
      </c>
      <c r="J145" s="43">
        <v>44</v>
      </c>
      <c r="K145" s="50" t="s">
        <v>52</v>
      </c>
      <c r="L145" s="43">
        <v>1.7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527</v>
      </c>
      <c r="G146" s="19">
        <f t="shared" ref="G146:J146" si="68">SUM(G139:G145)</f>
        <v>17.524000000000001</v>
      </c>
      <c r="H146" s="19">
        <f t="shared" si="68"/>
        <v>16.512</v>
      </c>
      <c r="I146" s="19">
        <f t="shared" si="68"/>
        <v>72.884999999999991</v>
      </c>
      <c r="J146" s="19">
        <f t="shared" si="68"/>
        <v>487.28999999999996</v>
      </c>
      <c r="K146" s="25"/>
      <c r="L146" s="19">
        <f t="shared" ref="L146" si="69">SUM(L139:L145)</f>
        <v>71.099999999999994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7" t="s">
        <v>4</v>
      </c>
      <c r="D157" s="58"/>
      <c r="E157" s="31"/>
      <c r="F157" s="32">
        <f>F146+F156</f>
        <v>527</v>
      </c>
      <c r="G157" s="32">
        <f t="shared" ref="G157" si="72">G146+G156</f>
        <v>17.524000000000001</v>
      </c>
      <c r="H157" s="32">
        <f t="shared" ref="H157" si="73">H146+H156</f>
        <v>16.512</v>
      </c>
      <c r="I157" s="32">
        <f t="shared" ref="I157" si="74">I146+I156</f>
        <v>72.884999999999991</v>
      </c>
      <c r="J157" s="32">
        <f t="shared" ref="J157:L157" si="75">J146+J156</f>
        <v>487.28999999999996</v>
      </c>
      <c r="K157" s="32"/>
      <c r="L157" s="32">
        <f t="shared" si="75"/>
        <v>71.099999999999994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100</v>
      </c>
      <c r="G158" s="40">
        <v>11</v>
      </c>
      <c r="H158" s="40">
        <v>4.24</v>
      </c>
      <c r="I158" s="40">
        <v>8.32</v>
      </c>
      <c r="J158" s="40">
        <v>122.6</v>
      </c>
      <c r="K158" s="41" t="s">
        <v>63</v>
      </c>
      <c r="L158" s="40">
        <v>41.99</v>
      </c>
    </row>
    <row r="159" spans="1:12" ht="15" x14ac:dyDescent="0.25">
      <c r="A159" s="23"/>
      <c r="B159" s="15"/>
      <c r="C159" s="11"/>
      <c r="D159" s="6" t="s">
        <v>21</v>
      </c>
      <c r="E159" s="42" t="s">
        <v>73</v>
      </c>
      <c r="F159" s="43">
        <v>150</v>
      </c>
      <c r="G159" s="43">
        <v>3.09</v>
      </c>
      <c r="H159" s="43">
        <v>8.2799999999999994</v>
      </c>
      <c r="I159" s="43">
        <v>22</v>
      </c>
      <c r="J159" s="43">
        <v>172</v>
      </c>
      <c r="K159" s="44" t="s">
        <v>54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3.6</v>
      </c>
      <c r="H160" s="43">
        <v>2.67</v>
      </c>
      <c r="I160" s="43">
        <v>29.2</v>
      </c>
      <c r="J160" s="43">
        <v>155</v>
      </c>
      <c r="K160" s="44" t="s">
        <v>91</v>
      </c>
      <c r="L160" s="43">
        <v>15.21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71</v>
      </c>
      <c r="K161" s="50" t="s">
        <v>52</v>
      </c>
      <c r="L161" s="43">
        <v>2.61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85</v>
      </c>
      <c r="F163" s="43">
        <v>60</v>
      </c>
      <c r="G163" s="43">
        <v>0.6</v>
      </c>
      <c r="H163" s="43">
        <v>2.7</v>
      </c>
      <c r="I163" s="43">
        <v>8.4</v>
      </c>
      <c r="J163" s="43">
        <v>52</v>
      </c>
      <c r="K163" s="44" t="s">
        <v>86</v>
      </c>
      <c r="L163" s="43">
        <v>13.6</v>
      </c>
    </row>
    <row r="164" spans="1:12" ht="15" x14ac:dyDescent="0.25">
      <c r="A164" s="23"/>
      <c r="B164" s="15"/>
      <c r="C164" s="11"/>
      <c r="D164" s="6" t="s">
        <v>23</v>
      </c>
      <c r="E164" s="42" t="s">
        <v>47</v>
      </c>
      <c r="F164" s="43">
        <v>20</v>
      </c>
      <c r="G164" s="43">
        <v>1</v>
      </c>
      <c r="H164" s="43">
        <v>0.2</v>
      </c>
      <c r="I164" s="43">
        <v>9</v>
      </c>
      <c r="J164" s="43">
        <v>44</v>
      </c>
      <c r="K164" s="50" t="s">
        <v>52</v>
      </c>
      <c r="L164" s="43">
        <v>1.7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6">SUM(G158:G164)</f>
        <v>21.570000000000004</v>
      </c>
      <c r="H165" s="19">
        <f t="shared" si="76"/>
        <v>18.329999999999998</v>
      </c>
      <c r="I165" s="19">
        <f t="shared" si="76"/>
        <v>91.68</v>
      </c>
      <c r="J165" s="19">
        <f t="shared" si="76"/>
        <v>616.6</v>
      </c>
      <c r="K165" s="25"/>
      <c r="L165" s="19">
        <f t="shared" ref="L165" si="77">SUM(L158:L164)</f>
        <v>75.11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7" t="s">
        <v>4</v>
      </c>
      <c r="D176" s="58"/>
      <c r="E176" s="31"/>
      <c r="F176" s="32">
        <f>F165+F175</f>
        <v>560</v>
      </c>
      <c r="G176" s="32">
        <f t="shared" ref="G176" si="80">G165+G175</f>
        <v>21.570000000000004</v>
      </c>
      <c r="H176" s="32">
        <f t="shared" ref="H176" si="81">H165+H175</f>
        <v>18.329999999999998</v>
      </c>
      <c r="I176" s="32">
        <f t="shared" ref="I176" si="82">I165+I175</f>
        <v>91.68</v>
      </c>
      <c r="J176" s="32">
        <f t="shared" ref="J176:L176" si="83">J165+J175</f>
        <v>616.6</v>
      </c>
      <c r="K176" s="32"/>
      <c r="L176" s="32">
        <f t="shared" si="83"/>
        <v>75.11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75</v>
      </c>
      <c r="F177" s="40">
        <v>100</v>
      </c>
      <c r="G177" s="40">
        <v>12.59</v>
      </c>
      <c r="H177" s="40">
        <v>17.079999999999998</v>
      </c>
      <c r="I177" s="40">
        <v>12.06</v>
      </c>
      <c r="J177" s="40">
        <v>252.35</v>
      </c>
      <c r="K177" s="41" t="s">
        <v>88</v>
      </c>
      <c r="L177" s="40">
        <v>58.7</v>
      </c>
    </row>
    <row r="178" spans="1:12" ht="15" x14ac:dyDescent="0.25">
      <c r="A178" s="23"/>
      <c r="B178" s="15"/>
      <c r="C178" s="11"/>
      <c r="D178" s="6" t="s">
        <v>21</v>
      </c>
      <c r="E178" s="42" t="s">
        <v>67</v>
      </c>
      <c r="F178" s="43">
        <v>155</v>
      </c>
      <c r="G178" s="43">
        <v>9.27</v>
      </c>
      <c r="H178" s="43">
        <v>5.32</v>
      </c>
      <c r="I178" s="43">
        <v>36.869999999999997</v>
      </c>
      <c r="J178" s="43">
        <v>232</v>
      </c>
      <c r="K178" s="44" t="s">
        <v>53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217</v>
      </c>
      <c r="G179" s="43">
        <v>8.4000000000000005E-2</v>
      </c>
      <c r="H179" s="43">
        <v>1.2E-2</v>
      </c>
      <c r="I179" s="43">
        <v>15.185</v>
      </c>
      <c r="J179" s="43">
        <v>62</v>
      </c>
      <c r="K179" s="44" t="s">
        <v>51</v>
      </c>
      <c r="L179" s="43">
        <v>4.1399999999999997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71</v>
      </c>
      <c r="K180" s="50" t="s">
        <v>52</v>
      </c>
      <c r="L180" s="43">
        <v>2.61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83</v>
      </c>
      <c r="F182" s="43">
        <v>60</v>
      </c>
      <c r="G182" s="43">
        <v>1.26</v>
      </c>
      <c r="H182" s="43">
        <v>3.78</v>
      </c>
      <c r="I182" s="43">
        <v>4.92</v>
      </c>
      <c r="J182" s="43">
        <v>58.8</v>
      </c>
      <c r="K182" s="44" t="s">
        <v>84</v>
      </c>
      <c r="L182" s="43">
        <v>12.03</v>
      </c>
    </row>
    <row r="183" spans="1:12" ht="15" x14ac:dyDescent="0.25">
      <c r="A183" s="23"/>
      <c r="B183" s="15"/>
      <c r="C183" s="11"/>
      <c r="D183" s="6" t="s">
        <v>23</v>
      </c>
      <c r="E183" s="42" t="s">
        <v>47</v>
      </c>
      <c r="F183" s="43">
        <v>20</v>
      </c>
      <c r="G183" s="43">
        <v>1</v>
      </c>
      <c r="H183" s="43">
        <v>0.2</v>
      </c>
      <c r="I183" s="43">
        <v>9</v>
      </c>
      <c r="J183" s="43">
        <v>44</v>
      </c>
      <c r="K183" s="50" t="s">
        <v>52</v>
      </c>
      <c r="L183" s="43">
        <v>1.7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582</v>
      </c>
      <c r="G184" s="19">
        <f t="shared" ref="G184:J184" si="84">SUM(G177:G183)</f>
        <v>26.484000000000002</v>
      </c>
      <c r="H184" s="19">
        <f t="shared" si="84"/>
        <v>26.631999999999998</v>
      </c>
      <c r="I184" s="19">
        <f t="shared" si="84"/>
        <v>92.795000000000002</v>
      </c>
      <c r="J184" s="19">
        <f t="shared" si="84"/>
        <v>720.15</v>
      </c>
      <c r="K184" s="25"/>
      <c r="L184" s="19">
        <f t="shared" ref="L184" si="85">SUM(L177:L183)</f>
        <v>79.180000000000007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7" t="s">
        <v>4</v>
      </c>
      <c r="D195" s="58"/>
      <c r="E195" s="31"/>
      <c r="F195" s="32">
        <f>F184+F194</f>
        <v>582</v>
      </c>
      <c r="G195" s="32">
        <f t="shared" ref="G195" si="88">G184+G194</f>
        <v>26.484000000000002</v>
      </c>
      <c r="H195" s="32">
        <f t="shared" ref="H195" si="89">H184+H194</f>
        <v>26.631999999999998</v>
      </c>
      <c r="I195" s="32">
        <f t="shared" ref="I195" si="90">I184+I194</f>
        <v>92.795000000000002</v>
      </c>
      <c r="J195" s="32">
        <f t="shared" ref="J195:L195" si="91">J184+J194</f>
        <v>720.15</v>
      </c>
      <c r="K195" s="32"/>
      <c r="L195" s="32">
        <f t="shared" si="91"/>
        <v>79.180000000000007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78</v>
      </c>
      <c r="F196" s="40">
        <v>100</v>
      </c>
      <c r="G196" s="40">
        <v>10.25</v>
      </c>
      <c r="H196" s="40">
        <v>10.55</v>
      </c>
      <c r="I196" s="40">
        <v>14.4</v>
      </c>
      <c r="J196" s="40">
        <v>190.3</v>
      </c>
      <c r="K196" s="41" t="s">
        <v>89</v>
      </c>
      <c r="L196" s="40">
        <v>58.8</v>
      </c>
    </row>
    <row r="197" spans="1:12" ht="15" x14ac:dyDescent="0.25">
      <c r="A197" s="23"/>
      <c r="B197" s="15"/>
      <c r="C197" s="11"/>
      <c r="D197" s="6" t="s">
        <v>21</v>
      </c>
      <c r="E197" s="42" t="s">
        <v>70</v>
      </c>
      <c r="F197" s="43">
        <v>150</v>
      </c>
      <c r="G197" s="43">
        <v>3.65</v>
      </c>
      <c r="H197" s="43">
        <v>5.37</v>
      </c>
      <c r="I197" s="43">
        <v>36.68</v>
      </c>
      <c r="J197" s="43">
        <v>209.7</v>
      </c>
      <c r="K197" s="44" t="s">
        <v>71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55</v>
      </c>
      <c r="F198" s="43">
        <v>207</v>
      </c>
      <c r="G198" s="43">
        <v>0.2</v>
      </c>
      <c r="H198" s="43"/>
      <c r="I198" s="43">
        <v>13.7</v>
      </c>
      <c r="J198" s="43">
        <v>56</v>
      </c>
      <c r="K198" s="44" t="s">
        <v>90</v>
      </c>
      <c r="L198" s="43">
        <v>1.23</v>
      </c>
    </row>
    <row r="199" spans="1:12" ht="15" x14ac:dyDescent="0.25">
      <c r="A199" s="23"/>
      <c r="B199" s="15"/>
      <c r="C199" s="11"/>
      <c r="D199" s="7" t="s">
        <v>23</v>
      </c>
      <c r="E199" s="42" t="s">
        <v>44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71</v>
      </c>
      <c r="K199" s="50" t="s">
        <v>52</v>
      </c>
      <c r="L199" s="43">
        <v>2.61</v>
      </c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 t="s">
        <v>26</v>
      </c>
      <c r="E201" s="42" t="s">
        <v>76</v>
      </c>
      <c r="F201" s="43">
        <v>60</v>
      </c>
      <c r="G201" s="43">
        <v>1.29</v>
      </c>
      <c r="H201" s="43">
        <v>4.96</v>
      </c>
      <c r="I201" s="43">
        <v>7.12</v>
      </c>
      <c r="J201" s="43">
        <v>78.3</v>
      </c>
      <c r="K201" s="44" t="s">
        <v>77</v>
      </c>
      <c r="L201" s="43">
        <v>16.3</v>
      </c>
    </row>
    <row r="202" spans="1:12" ht="15" x14ac:dyDescent="0.25">
      <c r="A202" s="23"/>
      <c r="B202" s="15"/>
      <c r="C202" s="11"/>
      <c r="D202" s="6" t="s">
        <v>23</v>
      </c>
      <c r="E202" s="42" t="s">
        <v>47</v>
      </c>
      <c r="F202" s="43">
        <v>20</v>
      </c>
      <c r="G202" s="43">
        <v>1</v>
      </c>
      <c r="H202" s="43">
        <v>0.2</v>
      </c>
      <c r="I202" s="43">
        <v>9</v>
      </c>
      <c r="J202" s="43">
        <v>44</v>
      </c>
      <c r="K202" s="50" t="s">
        <v>52</v>
      </c>
      <c r="L202" s="43">
        <v>1.7</v>
      </c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567</v>
      </c>
      <c r="G203" s="19">
        <f t="shared" ref="G203:J203" si="92">SUM(G196:G202)</f>
        <v>18.669999999999998</v>
      </c>
      <c r="H203" s="19">
        <f t="shared" si="92"/>
        <v>21.32</v>
      </c>
      <c r="I203" s="19">
        <f t="shared" si="92"/>
        <v>95.660000000000011</v>
      </c>
      <c r="J203" s="19">
        <f t="shared" si="92"/>
        <v>649.29999999999995</v>
      </c>
      <c r="K203" s="25"/>
      <c r="L203" s="19">
        <f t="shared" ref="L203" si="93">SUM(L196:L202)</f>
        <v>80.64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56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52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7" t="s">
        <v>4</v>
      </c>
      <c r="D214" s="58"/>
      <c r="E214" s="31"/>
      <c r="F214" s="32">
        <f>F203+F213</f>
        <v>567</v>
      </c>
      <c r="G214" s="32">
        <f t="shared" ref="G214:J214" si="96">G203+G213</f>
        <v>18.669999999999998</v>
      </c>
      <c r="H214" s="32">
        <f t="shared" si="96"/>
        <v>21.32</v>
      </c>
      <c r="I214" s="32">
        <f t="shared" si="96"/>
        <v>95.660000000000011</v>
      </c>
      <c r="J214" s="32">
        <f t="shared" si="96"/>
        <v>649.29999999999995</v>
      </c>
      <c r="K214" s="32"/>
      <c r="L214" s="32">
        <f t="shared" ref="L214" si="97">L203+L213</f>
        <v>80.64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5" t="s">
        <v>21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50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.75" thickBot="1" x14ac:dyDescent="0.3">
      <c r="A220" s="23"/>
      <c r="B220" s="15"/>
      <c r="C220" s="11"/>
      <c r="D220" s="6" t="s">
        <v>23</v>
      </c>
      <c r="E220" s="42"/>
      <c r="F220" s="43"/>
      <c r="G220" s="43"/>
      <c r="H220" s="43"/>
      <c r="I220" s="43"/>
      <c r="J220" s="43"/>
      <c r="K220" s="50"/>
      <c r="L220" s="43"/>
    </row>
    <row r="221" spans="1:12" ht="15" x14ac:dyDescent="0.25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7" t="s">
        <v>4</v>
      </c>
      <c r="D233" s="58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62" t="s">
        <v>5</v>
      </c>
      <c r="D234" s="63"/>
      <c r="E234" s="6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560.70000000000005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20.915600000000001</v>
      </c>
      <c r="H234" s="34">
        <f t="shared" si="104"/>
        <v>22.009799999999995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82.939499999999995</v>
      </c>
      <c r="J234" s="34">
        <f t="shared" si="104"/>
        <v>609.12400000000002</v>
      </c>
      <c r="K234" s="34"/>
      <c r="L234" s="34">
        <f t="shared" si="104"/>
        <v>76.499999999999986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2026-03-13T15:56:32Z</dcterms:modified>
</cp:coreProperties>
</file>