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5" i="1" l="1"/>
  <c r="L23" i="1"/>
  <c r="L24" i="1" s="1"/>
  <c r="J23" i="1"/>
  <c r="J24" i="1" s="1"/>
  <c r="I23" i="1"/>
  <c r="I24" i="1" s="1"/>
  <c r="H23" i="1"/>
  <c r="H24" i="1" s="1"/>
  <c r="G23" i="1"/>
  <c r="G24" i="1" s="1"/>
  <c r="I25" i="1" l="1"/>
  <c r="J25" i="1"/>
  <c r="H25" i="1"/>
  <c r="G25" i="1"/>
  <c r="B24" i="1"/>
  <c r="A24" i="1"/>
  <c r="F23" i="1"/>
  <c r="A14" i="1"/>
  <c r="F24" i="1" l="1"/>
  <c r="F25" i="1" l="1"/>
</calcChain>
</file>

<file path=xl/sharedStrings.xml><?xml version="1.0" encoding="utf-8"?>
<sst xmlns="http://schemas.openxmlformats.org/spreadsheetml/2006/main" count="51" uniqueCount="50">
  <si>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</si>
  <si>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</si>
  <si>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</si>
  <si>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</si>
  <si>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</si>
  <si>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</si>
  <si>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</si>
  <si>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</si>
  <si>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</si>
  <si>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</si>
  <si>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</si>
  <si>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</si>
  <si>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</si>
  <si>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</si>
  <si>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</si>
  <si>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</si>
  <si>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</si>
  <si>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</si>
  <si>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</si>
  <si>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</si>
  <si>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</si>
  <si>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</si>
  <si>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</si>
  <si>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</si>
  <si>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</si>
  <si>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</si>
  <si>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</si>
  <si>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</si>
  <si>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</si>
  <si>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</si>
  <si>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</si>
  <si>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</si>
  <si>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</si>
  <si>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</si>
  <si>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</si>
  <si>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</si>
  <si>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</si>
  <si>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</si>
  <si>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</si>
  <si>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</si>
  <si>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</si>
  <si>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Среднее значение за период:</t>
  </si>
  <si>
    <t xml:space="preserve">№338 Дели 2015г </t>
  </si>
  <si>
    <t>Плоды и ягоды свежие</t>
  </si>
  <si>
    <t>Пельмени для умников и умниц отварные с соусом для запекания</t>
  </si>
  <si>
    <t>ТТК 2015г</t>
  </si>
  <si>
    <t>05</t>
  </si>
  <si>
    <t>МБОУ Шалинская СОШ имени Сафина Ф А</t>
  </si>
  <si>
    <t>Директор школы</t>
  </si>
  <si>
    <t>Мухутдинов А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</si>
</sst>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1" fillId="0" borderId="24" xfId="0" applyFont="1" applyBorder="1"/>
    <xf numFmtId="0" fontId="1" fillId="0" borderId="25" xfId="0" applyFont="1" applyBorder="1"/>
    <xf numFmtId="0" fontId="13" fillId="0" borderId="25" xfId="0" applyFont="1" applyBorder="1" applyAlignment="1">
      <alignment horizontal="center"/>
    </xf>
    <xf numFmtId="0" fontId="13" fillId="0" borderId="3" xfId="0" applyFont="1" applyBorder="1" applyAlignment="1">
      <alignment horizontal="center" vertical="top" wrapText="1"/>
    </xf>
    <xf numFmtId="164" fontId="13" fillId="0" borderId="25" xfId="0" applyNumberFormat="1" applyFont="1" applyBorder="1" applyAlignment="1">
      <alignment horizontal="center"/>
    </xf>
    <xf numFmtId="1" fontId="13" fillId="0" borderId="25" xfId="0" applyNumberFormat="1" applyFont="1" applyBorder="1" applyAlignment="1">
      <alignment horizontal="center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11" fillId="0" borderId="25" xfId="0" applyFont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view="pageBreakPreview" zoomScale="73" zoomScaleNormal="142" zoomScaleSheetLayoutView="73" workbookViewId="0">
      <selection activeCell="P14" sqref="P1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6" t="s">
        <v>47</v>
      </c>
      <c r="D1" s="77"/>
      <c r="E1" s="77"/>
      <c r="F1" s="5" t="s">
        <v>14</v>
      </c>
      <c r="G1" s="4" t="s">
        <v>15</v>
      </c>
      <c r="H1" s="78" t="s">
        <v>48</v>
      </c>
      <c r="I1" s="78"/>
      <c r="J1" s="78"/>
      <c r="K1" s="78"/>
    </row>
    <row r="2" spans="1:12" ht="18.75" x14ac:dyDescent="0.2">
      <c r="A2" s="6" t="s">
        <v>40</v>
      </c>
      <c r="B2" s="4"/>
      <c r="C2" s="4"/>
      <c r="D2" s="3"/>
      <c r="E2" s="4"/>
      <c r="F2" s="4"/>
      <c r="G2" s="4" t="s">
        <v>16</v>
      </c>
      <c r="H2" s="79" t="s">
        <v>49</v>
      </c>
      <c r="I2" s="79"/>
      <c r="J2" s="79"/>
      <c r="K2" s="79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16</v>
      </c>
      <c r="I3" s="72" t="s">
        <v>46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34</v>
      </c>
      <c r="I4" s="46" t="s">
        <v>35</v>
      </c>
      <c r="J4" s="46" t="s">
        <v>36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32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33</v>
      </c>
    </row>
    <row r="6" spans="1:12" ht="30" x14ac:dyDescent="0.25">
      <c r="A6" s="9">
        <v>2</v>
      </c>
      <c r="B6" s="10">
        <v>6</v>
      </c>
      <c r="C6" s="11" t="s">
        <v>18</v>
      </c>
      <c r="D6" s="68" t="s">
        <v>19</v>
      </c>
      <c r="E6" s="69" t="s">
        <v>44</v>
      </c>
      <c r="F6" s="70">
        <v>180</v>
      </c>
      <c r="G6" s="71">
        <v>17.044</v>
      </c>
      <c r="H6" s="71">
        <v>19.085999999999999</v>
      </c>
      <c r="I6" s="71">
        <v>39.317</v>
      </c>
      <c r="J6" s="70">
        <v>397</v>
      </c>
      <c r="K6" s="48" t="s">
        <v>45</v>
      </c>
      <c r="L6" s="54"/>
    </row>
    <row r="7" spans="1:12" ht="15" x14ac:dyDescent="0.25">
      <c r="A7" s="12"/>
      <c r="B7" s="13"/>
      <c r="C7" s="14"/>
      <c r="D7" s="35"/>
      <c r="E7" s="65"/>
      <c r="F7" s="66"/>
      <c r="G7" s="67"/>
      <c r="H7" s="67"/>
      <c r="I7" s="67"/>
      <c r="J7" s="66"/>
      <c r="K7" s="50"/>
      <c r="L7" s="49"/>
    </row>
    <row r="8" spans="1:12" ht="15" x14ac:dyDescent="0.25">
      <c r="A8" s="12"/>
      <c r="B8" s="13"/>
      <c r="C8" s="14"/>
      <c r="D8" s="17" t="s">
        <v>20</v>
      </c>
      <c r="E8" s="36" t="s">
        <v>37</v>
      </c>
      <c r="F8" s="51">
        <v>208</v>
      </c>
      <c r="G8" s="53">
        <v>7.0000000000000001E-3</v>
      </c>
      <c r="H8" s="53">
        <v>2E-3</v>
      </c>
      <c r="I8" s="53">
        <v>7.9859999999999998</v>
      </c>
      <c r="J8" s="51">
        <v>32</v>
      </c>
      <c r="K8" s="50" t="s">
        <v>39</v>
      </c>
      <c r="L8" s="49"/>
    </row>
    <row r="9" spans="1:12" ht="15" x14ac:dyDescent="0.25">
      <c r="A9" s="12"/>
      <c r="B9" s="13"/>
      <c r="C9" s="14"/>
      <c r="D9" s="17" t="s">
        <v>21</v>
      </c>
      <c r="E9" s="52" t="s">
        <v>38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49"/>
    </row>
    <row r="10" spans="1:12" ht="15" x14ac:dyDescent="0.25">
      <c r="A10" s="12"/>
      <c r="B10" s="13"/>
      <c r="C10" s="14"/>
      <c r="D10" s="17" t="s">
        <v>22</v>
      </c>
      <c r="E10" s="36" t="s">
        <v>43</v>
      </c>
      <c r="F10" s="51">
        <v>100</v>
      </c>
      <c r="G10" s="53">
        <v>0.4</v>
      </c>
      <c r="H10" s="53">
        <v>0.4</v>
      </c>
      <c r="I10" s="53">
        <v>9.8000000000000007</v>
      </c>
      <c r="J10" s="51">
        <v>47</v>
      </c>
      <c r="K10" s="50" t="s">
        <v>42</v>
      </c>
      <c r="L10" s="49"/>
    </row>
    <row r="11" spans="1:12" ht="15" x14ac:dyDescent="0.25">
      <c r="A11" s="12"/>
      <c r="B11" s="13"/>
      <c r="C11" s="14"/>
      <c r="D11" s="35"/>
      <c r="E11" s="65"/>
      <c r="F11" s="66"/>
      <c r="G11" s="67"/>
      <c r="H11" s="67"/>
      <c r="I11" s="67"/>
      <c r="J11" s="66"/>
      <c r="K11" s="50"/>
      <c r="L11" s="49"/>
    </row>
    <row r="12" spans="1:12" ht="15" x14ac:dyDescent="0.25">
      <c r="A12" s="12"/>
      <c r="B12" s="13"/>
      <c r="C12" s="14"/>
      <c r="D12" s="35"/>
      <c r="E12" s="65"/>
      <c r="F12" s="66"/>
      <c r="G12" s="67"/>
      <c r="H12" s="67"/>
      <c r="I12" s="67"/>
      <c r="J12" s="66"/>
      <c r="K12" s="50"/>
      <c r="L12" s="49"/>
    </row>
    <row r="13" spans="1:12" ht="15" x14ac:dyDescent="0.25">
      <c r="A13" s="20"/>
      <c r="B13" s="21"/>
      <c r="C13" s="22"/>
      <c r="D13" s="23" t="s">
        <v>31</v>
      </c>
      <c r="E13" s="55"/>
      <c r="F13" s="56">
        <f>SUM(F6:F12)</f>
        <v>528</v>
      </c>
      <c r="G13" s="57">
        <f>SUM(G6:G12)</f>
        <v>19.971</v>
      </c>
      <c r="H13" s="57">
        <f>SUM(H6:H12)</f>
        <v>19.847999999999995</v>
      </c>
      <c r="I13" s="57">
        <f t="shared" ref="I13:J13" si="0">SUM(I6:I12)</f>
        <v>75.942999999999998</v>
      </c>
      <c r="J13" s="56">
        <f t="shared" si="0"/>
        <v>567</v>
      </c>
      <c r="K13" s="58"/>
      <c r="L13" s="56">
        <v>77.760000000000005</v>
      </c>
    </row>
    <row r="14" spans="1:12" ht="15" x14ac:dyDescent="0.25">
      <c r="A14" s="27">
        <f>A6</f>
        <v>2</v>
      </c>
      <c r="B14" s="28">
        <v>6</v>
      </c>
      <c r="C14" s="29" t="s">
        <v>23</v>
      </c>
      <c r="D14" s="35" t="s">
        <v>24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5" t="s">
        <v>25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5" t="s">
        <v>26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5" t="s">
        <v>27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5" t="s">
        <v>28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5" t="s">
        <v>29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5" t="s">
        <v>30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31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2</v>
      </c>
      <c r="B24" s="31">
        <f>B6</f>
        <v>6</v>
      </c>
      <c r="C24" s="74" t="s">
        <v>4</v>
      </c>
      <c r="D24" s="75"/>
      <c r="E24" s="32"/>
      <c r="F24" s="33">
        <f t="shared" ref="F24" si="3">F13+F23</f>
        <v>528</v>
      </c>
      <c r="G24" s="34">
        <f t="shared" ref="G24:J24" si="4">G13+G23</f>
        <v>19.971</v>
      </c>
      <c r="H24" s="34">
        <f t="shared" si="4"/>
        <v>19.847999999999995</v>
      </c>
      <c r="I24" s="34">
        <f t="shared" si="4"/>
        <v>75.942999999999998</v>
      </c>
      <c r="J24" s="33">
        <f t="shared" si="4"/>
        <v>567</v>
      </c>
      <c r="K24" s="33"/>
      <c r="L24" s="33">
        <f t="shared" ref="L24" si="5">L13+L23</f>
        <v>77.760000000000005</v>
      </c>
    </row>
    <row r="25" spans="1:12" ht="13.5" thickBot="1" x14ac:dyDescent="0.25">
      <c r="A25" s="59"/>
      <c r="B25" s="60"/>
      <c r="C25" s="73" t="s">
        <v>41</v>
      </c>
      <c r="D25" s="73"/>
      <c r="E25" s="73"/>
      <c r="F25" s="64" t="e">
        <f>(#REF!+#REF!+#REF!+#REF!+#REF!+#REF!+F24+#REF!+#REF!+#REF!+#REF!+#REF!)/12</f>
        <v>#REF!</v>
      </c>
      <c r="G25" s="63" t="e">
        <f>(#REF!+#REF!+#REF!+#REF!+#REF!+#REF!+G24+#REF!+#REF!+#REF!+#REF!+#REF!)/12</f>
        <v>#REF!</v>
      </c>
      <c r="H25" s="63" t="e">
        <f>(#REF!+#REF!+#REF!+#REF!+#REF!+#REF!+H24+#REF!+#REF!+#REF!+#REF!+#REF!)/12</f>
        <v>#REF!</v>
      </c>
      <c r="I25" s="63" t="e">
        <f>(#REF!+#REF!+#REF!+#REF!+#REF!+#REF!+I24+#REF!+#REF!+#REF!+#REF!+#REF!)/12</f>
        <v>#REF!</v>
      </c>
      <c r="J25" s="64" t="e">
        <f>(#REF!+#REF!+#REF!+#REF!+#REF!+#REF!+J24+#REF!+#REF!+#REF!+#REF!+#REF!)/12</f>
        <v>#REF!</v>
      </c>
      <c r="K25" s="61"/>
      <c r="L25" s="62" t="e">
        <f>#REF!+#REF!</f>
        <v>#REF!</v>
      </c>
    </row>
  </sheetData>
  <mergeCells count="5">
    <mergeCell ref="C25:E25"/>
    <mergeCell ref="C24:D24"/>
    <mergeCell ref="C1:E1"/>
    <mergeCell ref="H1:K1"/>
    <mergeCell ref="H2:K2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2026-04-29T08:32:38Z</dcterms:modified>
</cp:coreProperties>
</file>