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60" windowWidth="20640" windowHeight="117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8" i="1"/>
  <c r="L137" i="1"/>
  <c r="L127" i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24" i="1" l="1"/>
  <c r="I119" i="1"/>
  <c r="J81" i="1"/>
  <c r="G81" i="1"/>
  <c r="I176" i="1"/>
  <c r="G195" i="1"/>
  <c r="I81" i="1"/>
  <c r="G176" i="1"/>
  <c r="I195" i="1"/>
  <c r="G157" i="1"/>
  <c r="I157" i="1"/>
  <c r="G138" i="1"/>
  <c r="I138" i="1"/>
  <c r="H100" i="1"/>
  <c r="J100" i="1"/>
  <c r="F100" i="1"/>
  <c r="F81" i="1"/>
  <c r="H81" i="1"/>
  <c r="F62" i="1"/>
  <c r="H62" i="1"/>
  <c r="J62" i="1"/>
  <c r="G62" i="1"/>
  <c r="I62" i="1"/>
  <c r="F43" i="1"/>
  <c r="H43" i="1"/>
  <c r="J43" i="1"/>
  <c r="L196" i="1"/>
  <c r="F119" i="1"/>
  <c r="F138" i="1"/>
  <c r="F157" i="1"/>
  <c r="F176" i="1"/>
  <c r="F195" i="1"/>
  <c r="I24" i="1"/>
  <c r="F24" i="1"/>
  <c r="J24" i="1"/>
  <c r="H24" i="1"/>
  <c r="G24" i="1"/>
  <c r="I196" i="1" l="1"/>
  <c r="H196" i="1"/>
  <c r="F196" i="1"/>
  <c r="G196" i="1"/>
  <c r="J196" i="1"/>
</calcChain>
</file>

<file path=xl/sharedStrings.xml><?xml version="1.0" encoding="utf-8"?>
<sst xmlns="http://schemas.openxmlformats.org/spreadsheetml/2006/main" count="251" uniqueCount="74">
  <si>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</si>
  <si>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</si>
  <si>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</si>
  <si>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</si>
  <si>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</si>
  <si>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</si>
  <si>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</si>
  <si>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</si>
  <si>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</si>
  <si>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</si>
  <si>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</si>
  <si>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</si>
  <si>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</si>
  <si>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</si>
  <si>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</si>
  <si>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</si>
  <si>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</si>
  <si>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</si>
  <si>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</si>
  <si>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</si>
  <si>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</si>
  <si>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</si>
  <si>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</si>
  <si>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</si>
  <si>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</si>
  <si>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</si>
  <si>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</si>
  <si>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</si>
  <si>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</si>
  <si>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</si>
  <si>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</si>
  <si>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</si>
  <si>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</si>
  <si>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</si>
  <si>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</si>
  <si>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</si>
  <si>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</si>
  <si>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</si>
  <si>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</si>
  <si>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</si>
  <si>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Макаронные изделия с маслом сливочным</t>
  </si>
  <si>
    <t>Котлета из мяса птицы</t>
  </si>
  <si>
    <t>ТТК</t>
  </si>
  <si>
    <t>Компот из сухофруктов</t>
  </si>
  <si>
    <t>Хлеб ржаной</t>
  </si>
  <si>
    <t>Салат из моркови с яблоками</t>
  </si>
  <si>
    <t>Сырники из творога с кашей "Дружба"</t>
  </si>
  <si>
    <t>Чай с сахаром</t>
  </si>
  <si>
    <t>Яблоки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</si>
  <si>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</si>
  <si>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</si>
  <si>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</si>
  <si>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</si>
  <si>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Свекла отварная дольками</t>
  </si>
  <si>
    <t>Пюре картофельное с маслом сливочным</t>
  </si>
  <si>
    <t>Чай с сахаром с яблоками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</si>
  <si>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</si>
  <si>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</si>
  <si>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</si>
  <si>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</si>
  <si>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Сырники из творога с кашей пшенной с маслом сливоч.</t>
  </si>
  <si>
    <t>Чай "Витаминный" с шиповником</t>
  </si>
  <si>
    <t>Плов из говядины</t>
  </si>
  <si>
    <t>фрукт</t>
  </si>
  <si>
    <t>Салат из отварной свеклы</t>
  </si>
  <si>
    <t>Рыба тушенная с овощами</t>
  </si>
  <si>
    <t>Компот из свежих яблок</t>
  </si>
  <si>
    <t>Какао с молоком</t>
  </si>
  <si>
    <t>Тефтели куриные с гречневой крупой в смет-том.соусе</t>
  </si>
  <si>
    <t>Овощи тушенные с мясом</t>
  </si>
  <si>
    <t>Фрукт</t>
  </si>
  <si>
    <t>салат</t>
  </si>
  <si>
    <t>МБОУ "Чертушкинская начальная школа-детский сад"</t>
  </si>
  <si>
    <t xml:space="preserve"> Зарипов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</si>
</sst>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72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73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2</v>
      </c>
      <c r="I3" s="46">
        <v>9</v>
      </c>
      <c r="J3" s="47">
        <v>2024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0" t="s">
        <v>41</v>
      </c>
      <c r="F6" s="41">
        <v>90</v>
      </c>
      <c r="G6" s="41">
        <v>10.199999999999999</v>
      </c>
      <c r="H6" s="41">
        <v>12.93</v>
      </c>
      <c r="I6" s="41">
        <v>13.79</v>
      </c>
      <c r="J6" s="41">
        <v>198</v>
      </c>
      <c r="K6" s="42" t="s">
        <v>42</v>
      </c>
      <c r="L6" s="39"/>
    </row>
    <row r="7" spans="1:12" ht="15" x14ac:dyDescent="0.25">
      <c r="A7" s="23"/>
      <c r="B7" s="15"/>
      <c r="C7" s="11"/>
      <c r="D7" s="49" t="s">
        <v>29</v>
      </c>
      <c r="E7" s="40" t="s">
        <v>40</v>
      </c>
      <c r="F7" s="41">
        <v>200</v>
      </c>
      <c r="G7" s="41">
        <v>5.7</v>
      </c>
      <c r="H7" s="41">
        <v>4.3</v>
      </c>
      <c r="I7" s="41">
        <v>31.99</v>
      </c>
      <c r="J7" s="41">
        <v>189.3</v>
      </c>
      <c r="K7" s="42">
        <v>209</v>
      </c>
      <c r="L7" s="41"/>
    </row>
    <row r="8" spans="1:12" ht="15" x14ac:dyDescent="0.25">
      <c r="A8" s="23"/>
      <c r="B8" s="15"/>
      <c r="C8" s="11"/>
      <c r="D8" s="7" t="s">
        <v>22</v>
      </c>
      <c r="E8" s="40" t="s">
        <v>43</v>
      </c>
      <c r="F8" s="41">
        <v>200</v>
      </c>
      <c r="G8" s="41">
        <v>0.66</v>
      </c>
      <c r="H8" s="41">
        <v>0.09</v>
      </c>
      <c r="I8" s="41">
        <v>22.03</v>
      </c>
      <c r="J8" s="41">
        <v>92.8</v>
      </c>
      <c r="K8" s="42">
        <v>349</v>
      </c>
      <c r="L8" s="41"/>
    </row>
    <row r="9" spans="1:12" ht="15" x14ac:dyDescent="0.25">
      <c r="A9" s="23"/>
      <c r="B9" s="15"/>
      <c r="C9" s="11"/>
      <c r="D9" s="7" t="s">
        <v>23</v>
      </c>
      <c r="E9" s="40" t="s">
        <v>44</v>
      </c>
      <c r="F9" s="41">
        <v>30</v>
      </c>
      <c r="G9" s="41">
        <v>1.98</v>
      </c>
      <c r="H9" s="41">
        <v>0.36</v>
      </c>
      <c r="I9" s="41">
        <v>11.88</v>
      </c>
      <c r="J9" s="41">
        <v>59.4</v>
      </c>
      <c r="K9" s="42"/>
      <c r="L9" s="41"/>
    </row>
    <row r="10" spans="1:12" ht="15" x14ac:dyDescent="0.25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3"/>
      <c r="B11" s="15"/>
      <c r="C11" s="11"/>
      <c r="D11" s="6" t="s">
        <v>71</v>
      </c>
      <c r="E11" s="40" t="s">
        <v>45</v>
      </c>
      <c r="F11" s="41">
        <v>60</v>
      </c>
      <c r="G11" s="41">
        <v>0.64</v>
      </c>
      <c r="H11" s="41">
        <v>3.01</v>
      </c>
      <c r="I11" s="41">
        <v>5.1100000000000003</v>
      </c>
      <c r="J11" s="41">
        <v>50.91</v>
      </c>
      <c r="K11" s="42" t="s">
        <v>42</v>
      </c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>
        <v>66.760000000000005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 t="shared" ref="G13:J13" si="0">SUM(G6:G12)</f>
        <v>19.18</v>
      </c>
      <c r="H13" s="19">
        <f t="shared" si="0"/>
        <v>20.689999999999998</v>
      </c>
      <c r="I13" s="19">
        <f t="shared" si="0"/>
        <v>84.8</v>
      </c>
      <c r="J13" s="19">
        <f t="shared" si="0"/>
        <v>590.41</v>
      </c>
      <c r="K13" s="25"/>
      <c r="L13" s="19">
        <f t="shared" ref="L13" si="1">SUM(L6:L12)</f>
        <v>66.760000000000005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45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5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580</v>
      </c>
      <c r="G24" s="32">
        <f t="shared" ref="G24:J24" si="4">G13+G23</f>
        <v>19.18</v>
      </c>
      <c r="H24" s="32">
        <f t="shared" si="4"/>
        <v>20.689999999999998</v>
      </c>
      <c r="I24" s="32">
        <f t="shared" si="4"/>
        <v>84.8</v>
      </c>
      <c r="J24" s="32">
        <f t="shared" si="4"/>
        <v>590.41</v>
      </c>
      <c r="K24" s="32"/>
      <c r="L24" s="32">
        <f t="shared" ref="L24" si="5">L13+L23</f>
        <v>66.760000000000005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0" t="s">
        <v>46</v>
      </c>
      <c r="F25" s="41">
        <v>215</v>
      </c>
      <c r="G25" s="41">
        <v>13.65</v>
      </c>
      <c r="H25" s="41">
        <v>15.29</v>
      </c>
      <c r="I25" s="41">
        <v>32.32</v>
      </c>
      <c r="J25" s="41">
        <v>330.9</v>
      </c>
      <c r="K25" s="42" t="s">
        <v>42</v>
      </c>
      <c r="L25" s="39"/>
    </row>
    <row r="26" spans="1:12" ht="14.45" x14ac:dyDescent="0.3">
      <c r="A26" s="14"/>
      <c r="B26" s="15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4"/>
      <c r="B27" s="15"/>
      <c r="C27" s="11"/>
      <c r="D27" s="7" t="s">
        <v>22</v>
      </c>
      <c r="E27" s="40" t="s">
        <v>47</v>
      </c>
      <c r="F27" s="41">
        <v>200</v>
      </c>
      <c r="G27" s="41">
        <v>7.0000000000000007E-2</v>
      </c>
      <c r="H27" s="41">
        <v>0.02</v>
      </c>
      <c r="I27" s="41">
        <v>10.01</v>
      </c>
      <c r="J27" s="41">
        <v>40</v>
      </c>
      <c r="K27" s="42">
        <v>376</v>
      </c>
      <c r="L27" s="41"/>
    </row>
    <row r="28" spans="1:12" ht="15" x14ac:dyDescent="0.25">
      <c r="A28" s="14"/>
      <c r="B28" s="15"/>
      <c r="C28" s="11"/>
      <c r="D28" s="7" t="s">
        <v>23</v>
      </c>
      <c r="E28" s="40" t="s">
        <v>44</v>
      </c>
      <c r="F28" s="41">
        <v>30</v>
      </c>
      <c r="G28" s="41">
        <v>1.98</v>
      </c>
      <c r="H28" s="41">
        <v>0.36</v>
      </c>
      <c r="I28" s="41">
        <v>11.88</v>
      </c>
      <c r="J28" s="41">
        <v>59.4</v>
      </c>
      <c r="K28" s="42"/>
      <c r="L28" s="41"/>
    </row>
    <row r="29" spans="1:12" ht="15" x14ac:dyDescent="0.25">
      <c r="A29" s="14"/>
      <c r="B29" s="15"/>
      <c r="C29" s="11"/>
      <c r="D29" s="7" t="s">
        <v>24</v>
      </c>
      <c r="E29" s="40" t="s">
        <v>48</v>
      </c>
      <c r="F29" s="41">
        <v>100</v>
      </c>
      <c r="G29" s="41">
        <v>0.4</v>
      </c>
      <c r="H29" s="41">
        <v>0.4</v>
      </c>
      <c r="I29" s="41">
        <v>9.8000000000000007</v>
      </c>
      <c r="J29" s="41">
        <v>47</v>
      </c>
      <c r="K29" s="42"/>
      <c r="L29" s="41"/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>
        <v>66.760000000000005</v>
      </c>
    </row>
    <row r="31" spans="1:12" ht="14.45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545</v>
      </c>
      <c r="G32" s="19">
        <f t="shared" ref="G32" si="6">SUM(G25:G31)</f>
        <v>16.100000000000001</v>
      </c>
      <c r="H32" s="19">
        <f t="shared" ref="H32" si="7">SUM(H25:H31)</f>
        <v>16.069999999999997</v>
      </c>
      <c r="I32" s="19">
        <f t="shared" ref="I32" si="8">SUM(I25:I31)</f>
        <v>64.010000000000005</v>
      </c>
      <c r="J32" s="19">
        <f t="shared" ref="J32:L32" si="9">SUM(J25:J31)</f>
        <v>477.29999999999995</v>
      </c>
      <c r="K32" s="25"/>
      <c r="L32" s="19">
        <f t="shared" si="9"/>
        <v>66.760000000000005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 t="s">
        <v>63</v>
      </c>
      <c r="E40" s="40"/>
      <c r="F40" s="41"/>
      <c r="G40" s="41"/>
      <c r="H40" s="41"/>
      <c r="I40" s="41"/>
      <c r="J40" s="41"/>
      <c r="K40" s="42"/>
      <c r="L40" s="41"/>
    </row>
    <row r="41" spans="1:12" ht="14.45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545</v>
      </c>
      <c r="G43" s="32">
        <f t="shared" ref="G43" si="14">G32+G42</f>
        <v>16.100000000000001</v>
      </c>
      <c r="H43" s="32">
        <f t="shared" ref="H43" si="15">H32+H42</f>
        <v>16.069999999999997</v>
      </c>
      <c r="I43" s="32">
        <f t="shared" ref="I43" si="16">I32+I42</f>
        <v>64.010000000000005</v>
      </c>
      <c r="J43" s="32">
        <f t="shared" ref="J43:L43" si="17">J32+J42</f>
        <v>477.29999999999995</v>
      </c>
      <c r="K43" s="32"/>
      <c r="L43" s="32">
        <f t="shared" si="17"/>
        <v>66.760000000000005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0" t="s">
        <v>50</v>
      </c>
      <c r="F44" s="41">
        <v>100</v>
      </c>
      <c r="G44" s="41">
        <v>10.39</v>
      </c>
      <c r="H44" s="41">
        <v>14.79</v>
      </c>
      <c r="I44" s="41">
        <v>10.3</v>
      </c>
      <c r="J44" s="41">
        <v>221</v>
      </c>
      <c r="K44" s="42">
        <v>260</v>
      </c>
      <c r="L44" s="39"/>
    </row>
    <row r="45" spans="1:12" ht="15" x14ac:dyDescent="0.25">
      <c r="A45" s="23"/>
      <c r="B45" s="15"/>
      <c r="C45" s="11"/>
      <c r="D45" s="6" t="s">
        <v>29</v>
      </c>
      <c r="E45" s="40" t="s">
        <v>51</v>
      </c>
      <c r="F45" s="41">
        <v>150</v>
      </c>
      <c r="G45" s="41">
        <v>3.77</v>
      </c>
      <c r="H45" s="41">
        <v>2.29</v>
      </c>
      <c r="I45" s="41">
        <v>39.72</v>
      </c>
      <c r="J45" s="41">
        <v>214</v>
      </c>
      <c r="K45" s="42">
        <v>171</v>
      </c>
      <c r="L45" s="41"/>
    </row>
    <row r="46" spans="1:12" ht="15" x14ac:dyDescent="0.25">
      <c r="A46" s="23"/>
      <c r="B46" s="15"/>
      <c r="C46" s="11"/>
      <c r="D46" s="7" t="s">
        <v>22</v>
      </c>
      <c r="E46" s="40" t="s">
        <v>52</v>
      </c>
      <c r="F46" s="41">
        <v>200</v>
      </c>
      <c r="G46" s="41">
        <v>0.11</v>
      </c>
      <c r="H46" s="41">
        <v>0.02</v>
      </c>
      <c r="I46" s="41">
        <v>10.15</v>
      </c>
      <c r="J46" s="41">
        <v>41.32</v>
      </c>
      <c r="K46" s="42">
        <v>377</v>
      </c>
      <c r="L46" s="41"/>
    </row>
    <row r="47" spans="1:12" ht="15" x14ac:dyDescent="0.25">
      <c r="A47" s="23"/>
      <c r="B47" s="15"/>
      <c r="C47" s="11"/>
      <c r="D47" s="7" t="s">
        <v>23</v>
      </c>
      <c r="E47" s="40" t="s">
        <v>44</v>
      </c>
      <c r="F47" s="41">
        <v>50</v>
      </c>
      <c r="G47" s="41">
        <v>3.3</v>
      </c>
      <c r="H47" s="41">
        <v>0.6</v>
      </c>
      <c r="I47" s="41">
        <v>19.8</v>
      </c>
      <c r="J47" s="41">
        <v>99</v>
      </c>
      <c r="K47" s="42"/>
      <c r="L47" s="41"/>
    </row>
    <row r="48" spans="1:12" ht="15" x14ac:dyDescent="0.25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5" x14ac:dyDescent="0.25">
      <c r="A49" s="23"/>
      <c r="B49" s="15"/>
      <c r="C49" s="11"/>
      <c r="D49" s="6"/>
      <c r="E49" s="40" t="s">
        <v>49</v>
      </c>
      <c r="F49" s="41">
        <v>10</v>
      </c>
      <c r="G49" s="41">
        <v>2.63</v>
      </c>
      <c r="H49" s="41">
        <v>2.66</v>
      </c>
      <c r="I49" s="41">
        <v>0</v>
      </c>
      <c r="J49" s="41">
        <v>34.33</v>
      </c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>
        <v>66.760000000000005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66.760000000000005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66.760000000000005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0" t="s">
        <v>41</v>
      </c>
      <c r="F63" s="41">
        <v>90</v>
      </c>
      <c r="G63" s="41">
        <v>10.199999999999999</v>
      </c>
      <c r="H63" s="41">
        <v>12.93</v>
      </c>
      <c r="I63" s="41">
        <v>13.79</v>
      </c>
      <c r="J63" s="41">
        <v>198</v>
      </c>
      <c r="K63" s="42" t="s">
        <v>42</v>
      </c>
      <c r="L63" s="39"/>
    </row>
    <row r="64" spans="1:12" ht="15" x14ac:dyDescent="0.25">
      <c r="A64" s="23"/>
      <c r="B64" s="15"/>
      <c r="C64" s="11"/>
      <c r="D64" s="6" t="s">
        <v>29</v>
      </c>
      <c r="E64" s="40" t="s">
        <v>54</v>
      </c>
      <c r="F64" s="41">
        <v>153</v>
      </c>
      <c r="G64" s="41">
        <v>3.08</v>
      </c>
      <c r="H64" s="41">
        <v>6.25</v>
      </c>
      <c r="I64" s="41">
        <v>20.47</v>
      </c>
      <c r="J64" s="41">
        <v>150.44999999999999</v>
      </c>
      <c r="K64" s="42">
        <v>312</v>
      </c>
      <c r="L64" s="41"/>
    </row>
    <row r="65" spans="1:12" ht="15" x14ac:dyDescent="0.25">
      <c r="A65" s="23"/>
      <c r="B65" s="15"/>
      <c r="C65" s="11"/>
      <c r="D65" s="7" t="s">
        <v>22</v>
      </c>
      <c r="E65" s="40" t="s">
        <v>55</v>
      </c>
      <c r="F65" s="41">
        <v>200</v>
      </c>
      <c r="G65" s="41">
        <v>0.11</v>
      </c>
      <c r="H65" s="41">
        <v>0.06</v>
      </c>
      <c r="I65" s="41">
        <v>10.98</v>
      </c>
      <c r="J65" s="41">
        <v>44.7</v>
      </c>
      <c r="K65" s="42">
        <v>376</v>
      </c>
      <c r="L65" s="41"/>
    </row>
    <row r="66" spans="1:12" ht="15" x14ac:dyDescent="0.25">
      <c r="A66" s="23"/>
      <c r="B66" s="15"/>
      <c r="C66" s="11"/>
      <c r="D66" s="7" t="s">
        <v>23</v>
      </c>
      <c r="E66" s="40" t="s">
        <v>56</v>
      </c>
      <c r="F66" s="41">
        <v>30</v>
      </c>
      <c r="G66" s="41">
        <v>2.2799999999999998</v>
      </c>
      <c r="H66" s="41">
        <v>0.24</v>
      </c>
      <c r="I66" s="41">
        <v>14.76</v>
      </c>
      <c r="J66" s="41">
        <v>70.5</v>
      </c>
      <c r="K66" s="42"/>
      <c r="L66" s="41"/>
    </row>
    <row r="67" spans="1:12" ht="15" x14ac:dyDescent="0.25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3"/>
      <c r="B68" s="15"/>
      <c r="C68" s="11"/>
      <c r="D68" s="6" t="s">
        <v>23</v>
      </c>
      <c r="E68" s="40" t="s">
        <v>44</v>
      </c>
      <c r="F68" s="41">
        <v>40</v>
      </c>
      <c r="G68" s="41">
        <v>2.64</v>
      </c>
      <c r="H68" s="41">
        <v>0.48</v>
      </c>
      <c r="I68" s="41">
        <v>15.84</v>
      </c>
      <c r="J68" s="41">
        <v>79.2</v>
      </c>
      <c r="K68" s="42"/>
      <c r="L68" s="41"/>
    </row>
    <row r="69" spans="1:12" ht="15" x14ac:dyDescent="0.25">
      <c r="A69" s="23"/>
      <c r="B69" s="15"/>
      <c r="C69" s="11"/>
      <c r="D69" s="6"/>
      <c r="E69" s="40" t="s">
        <v>53</v>
      </c>
      <c r="F69" s="41">
        <v>60</v>
      </c>
      <c r="G69" s="41">
        <v>1.08</v>
      </c>
      <c r="H69" s="41">
        <v>0.06</v>
      </c>
      <c r="I69" s="41">
        <v>5.88</v>
      </c>
      <c r="J69" s="41">
        <v>28.8</v>
      </c>
      <c r="K69" s="42"/>
      <c r="L69" s="41">
        <v>66.760000000000005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573</v>
      </c>
      <c r="G70" s="19">
        <f t="shared" ref="G70" si="30">SUM(G63:G69)</f>
        <v>19.39</v>
      </c>
      <c r="H70" s="19">
        <f t="shared" ref="H70" si="31">SUM(H63:H69)</f>
        <v>20.019999999999996</v>
      </c>
      <c r="I70" s="19">
        <f t="shared" ref="I70" si="32">SUM(I63:I69)</f>
        <v>81.719999999999985</v>
      </c>
      <c r="J70" s="19">
        <f t="shared" ref="J70:L70" si="33">SUM(J63:J69)</f>
        <v>571.65</v>
      </c>
      <c r="K70" s="25"/>
      <c r="L70" s="19">
        <f t="shared" si="33"/>
        <v>66.760000000000005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573</v>
      </c>
      <c r="G81" s="32">
        <f t="shared" ref="G81" si="38">G70+G80</f>
        <v>19.39</v>
      </c>
      <c r="H81" s="32">
        <f t="shared" ref="H81" si="39">H70+H80</f>
        <v>20.019999999999996</v>
      </c>
      <c r="I81" s="32">
        <f t="shared" ref="I81" si="40">I70+I80</f>
        <v>81.719999999999985</v>
      </c>
      <c r="J81" s="32">
        <f t="shared" ref="J81:L81" si="41">J70+J80</f>
        <v>571.65</v>
      </c>
      <c r="K81" s="32"/>
      <c r="L81" s="32">
        <f t="shared" si="41"/>
        <v>66.760000000000005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0" t="s">
        <v>57</v>
      </c>
      <c r="F82" s="41">
        <v>100</v>
      </c>
      <c r="G82" s="41">
        <v>7.2839999999999998</v>
      </c>
      <c r="H82" s="41">
        <v>11.94</v>
      </c>
      <c r="I82" s="41">
        <v>8.36</v>
      </c>
      <c r="J82" s="41">
        <v>124</v>
      </c>
      <c r="K82" s="42">
        <v>239.33099999999999</v>
      </c>
      <c r="L82" s="39"/>
    </row>
    <row r="83" spans="1:12" ht="15" x14ac:dyDescent="0.25">
      <c r="A83" s="23"/>
      <c r="B83" s="15"/>
      <c r="C83" s="11"/>
      <c r="D83" s="6" t="s">
        <v>29</v>
      </c>
      <c r="E83" s="40" t="s">
        <v>58</v>
      </c>
      <c r="F83" s="41">
        <v>185</v>
      </c>
      <c r="G83" s="41">
        <v>5.0999999999999996</v>
      </c>
      <c r="H83" s="41">
        <v>3.62</v>
      </c>
      <c r="I83" s="41">
        <v>31.96</v>
      </c>
      <c r="J83" s="41">
        <v>176.1</v>
      </c>
      <c r="K83" s="42">
        <v>203</v>
      </c>
      <c r="L83" s="41"/>
    </row>
    <row r="84" spans="1:12" ht="15" x14ac:dyDescent="0.25">
      <c r="A84" s="23"/>
      <c r="B84" s="15"/>
      <c r="C84" s="11"/>
      <c r="D84" s="7" t="s">
        <v>22</v>
      </c>
      <c r="E84" s="40" t="s">
        <v>59</v>
      </c>
      <c r="F84" s="41">
        <v>200</v>
      </c>
      <c r="G84" s="41">
        <v>0.34</v>
      </c>
      <c r="H84" s="41">
        <v>0.17</v>
      </c>
      <c r="I84" s="41">
        <v>21.46</v>
      </c>
      <c r="J84" s="41">
        <v>103.5</v>
      </c>
      <c r="K84" s="42" t="s">
        <v>42</v>
      </c>
      <c r="L84" s="41"/>
    </row>
    <row r="85" spans="1:12" ht="15" x14ac:dyDescent="0.25">
      <c r="A85" s="23"/>
      <c r="B85" s="15"/>
      <c r="C85" s="11"/>
      <c r="D85" s="7" t="s">
        <v>23</v>
      </c>
      <c r="E85" s="40" t="s">
        <v>56</v>
      </c>
      <c r="F85" s="41">
        <v>45</v>
      </c>
      <c r="G85" s="41">
        <v>3.42</v>
      </c>
      <c r="H85" s="41">
        <v>0.36</v>
      </c>
      <c r="I85" s="41">
        <v>22.14</v>
      </c>
      <c r="J85" s="41">
        <v>105.75</v>
      </c>
      <c r="K85" s="42"/>
      <c r="L85" s="41"/>
    </row>
    <row r="86" spans="1:12" ht="15" x14ac:dyDescent="0.25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3"/>
      <c r="B87" s="15"/>
      <c r="C87" s="11"/>
      <c r="D87" s="6"/>
      <c r="E87" s="40" t="s">
        <v>49</v>
      </c>
      <c r="F87" s="41">
        <v>15</v>
      </c>
      <c r="G87" s="41">
        <v>3.95</v>
      </c>
      <c r="H87" s="41">
        <v>3.99</v>
      </c>
      <c r="I87" s="41">
        <v>0</v>
      </c>
      <c r="J87" s="41">
        <v>51.5</v>
      </c>
      <c r="K87" s="42">
        <v>15</v>
      </c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>
        <v>66.760000000000005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20.093999999999998</v>
      </c>
      <c r="H89" s="19">
        <f t="shared" ref="H89" si="43">SUM(H82:H88)</f>
        <v>20.079999999999998</v>
      </c>
      <c r="I89" s="19">
        <f t="shared" ref="I89" si="44">SUM(I82:I88)</f>
        <v>83.92</v>
      </c>
      <c r="J89" s="19">
        <f t="shared" ref="J89:L89" si="45">SUM(J82:J88)</f>
        <v>560.85</v>
      </c>
      <c r="K89" s="25"/>
      <c r="L89" s="19">
        <f t="shared" si="45"/>
        <v>66.760000000000005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545</v>
      </c>
      <c r="G100" s="32">
        <f t="shared" ref="G100" si="50">G89+G99</f>
        <v>20.093999999999998</v>
      </c>
      <c r="H100" s="32">
        <f t="shared" ref="H100" si="51">H89+H99</f>
        <v>20.079999999999998</v>
      </c>
      <c r="I100" s="32">
        <f t="shared" ref="I100" si="52">I89+I99</f>
        <v>83.92</v>
      </c>
      <c r="J100" s="32">
        <f t="shared" ref="J100:L100" si="53">J89+J99</f>
        <v>560.85</v>
      </c>
      <c r="K100" s="32"/>
      <c r="L100" s="32">
        <f t="shared" si="53"/>
        <v>66.760000000000005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0" t="s">
        <v>60</v>
      </c>
      <c r="F101" s="41">
        <v>245</v>
      </c>
      <c r="G101" s="41">
        <v>16.02</v>
      </c>
      <c r="H101" s="41">
        <v>18.13</v>
      </c>
      <c r="I101" s="41">
        <v>42.98</v>
      </c>
      <c r="J101" s="41">
        <v>386.4</v>
      </c>
      <c r="K101" s="42" t="s">
        <v>42</v>
      </c>
      <c r="L101" s="39"/>
    </row>
    <row r="102" spans="1:12" ht="15" x14ac:dyDescent="0.25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3"/>
      <c r="B103" s="15"/>
      <c r="C103" s="11"/>
      <c r="D103" s="7" t="s">
        <v>22</v>
      </c>
      <c r="E103" s="40" t="s">
        <v>61</v>
      </c>
      <c r="F103" s="41">
        <v>200</v>
      </c>
      <c r="G103" s="41">
        <v>0.24</v>
      </c>
      <c r="H103" s="41">
        <v>0.09</v>
      </c>
      <c r="I103" s="41">
        <v>12.43</v>
      </c>
      <c r="J103" s="41">
        <v>54.2</v>
      </c>
      <c r="K103" s="42">
        <v>376</v>
      </c>
      <c r="L103" s="41"/>
    </row>
    <row r="104" spans="1:12" ht="15" x14ac:dyDescent="0.25">
      <c r="A104" s="23"/>
      <c r="B104" s="15"/>
      <c r="C104" s="11"/>
      <c r="D104" s="7" t="s">
        <v>23</v>
      </c>
      <c r="E104" s="40" t="s">
        <v>56</v>
      </c>
      <c r="F104" s="41">
        <v>25</v>
      </c>
      <c r="G104" s="41">
        <v>1.9</v>
      </c>
      <c r="H104" s="41">
        <v>0.2</v>
      </c>
      <c r="I104" s="41">
        <v>12.3</v>
      </c>
      <c r="J104" s="41">
        <v>58.75</v>
      </c>
      <c r="K104" s="42"/>
      <c r="L104" s="41"/>
    </row>
    <row r="105" spans="1:12" ht="15" x14ac:dyDescent="0.25">
      <c r="A105" s="23"/>
      <c r="B105" s="15"/>
      <c r="C105" s="11"/>
      <c r="D105" s="7" t="s">
        <v>24</v>
      </c>
      <c r="E105" s="40" t="s">
        <v>44</v>
      </c>
      <c r="F105" s="41">
        <v>30</v>
      </c>
      <c r="G105" s="41">
        <v>1.98</v>
      </c>
      <c r="H105" s="41">
        <v>0.36</v>
      </c>
      <c r="I105" s="41">
        <v>11.88</v>
      </c>
      <c r="J105" s="41">
        <v>59.4</v>
      </c>
      <c r="K105" s="42"/>
      <c r="L105" s="41"/>
    </row>
    <row r="106" spans="1:12" ht="15" x14ac:dyDescent="0.2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>
        <v>66.760000000000005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20.139999999999997</v>
      </c>
      <c r="H108" s="19">
        <f t="shared" si="54"/>
        <v>18.779999999999998</v>
      </c>
      <c r="I108" s="19">
        <f t="shared" si="54"/>
        <v>79.589999999999989</v>
      </c>
      <c r="J108" s="19">
        <f t="shared" si="54"/>
        <v>558.75</v>
      </c>
      <c r="K108" s="25"/>
      <c r="L108" s="19">
        <f t="shared" ref="L108" si="55">SUM(L101:L107)</f>
        <v>66.760000000000005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500</v>
      </c>
      <c r="G119" s="32">
        <f t="shared" ref="G119" si="58">G108+G118</f>
        <v>20.139999999999997</v>
      </c>
      <c r="H119" s="32">
        <f t="shared" ref="H119" si="59">H108+H118</f>
        <v>18.779999999999998</v>
      </c>
      <c r="I119" s="32">
        <f t="shared" ref="I119" si="60">I108+I118</f>
        <v>79.589999999999989</v>
      </c>
      <c r="J119" s="32">
        <f t="shared" ref="J119:L119" si="61">J108+J118</f>
        <v>558.75</v>
      </c>
      <c r="K119" s="32"/>
      <c r="L119" s="32">
        <f t="shared" si="61"/>
        <v>66.760000000000005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0" t="s">
        <v>62</v>
      </c>
      <c r="F120" s="41">
        <v>200</v>
      </c>
      <c r="G120" s="41">
        <v>15.95</v>
      </c>
      <c r="H120" s="41">
        <v>19.55</v>
      </c>
      <c r="I120" s="41">
        <v>39.75</v>
      </c>
      <c r="J120" s="41">
        <v>408.42</v>
      </c>
      <c r="K120" s="42">
        <v>265</v>
      </c>
      <c r="L120" s="39"/>
    </row>
    <row r="121" spans="1:12" ht="15" x14ac:dyDescent="0.25">
      <c r="A121" s="14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4"/>
      <c r="B122" s="15"/>
      <c r="C122" s="11"/>
      <c r="D122" s="7" t="s">
        <v>22</v>
      </c>
      <c r="E122" s="40" t="s">
        <v>47</v>
      </c>
      <c r="F122" s="41">
        <v>200</v>
      </c>
      <c r="G122" s="41">
        <v>7.0000000000000007E-2</v>
      </c>
      <c r="H122" s="41">
        <v>0.02</v>
      </c>
      <c r="I122" s="41">
        <v>10.01</v>
      </c>
      <c r="J122" s="41">
        <v>40</v>
      </c>
      <c r="K122" s="42">
        <v>376</v>
      </c>
      <c r="L122" s="41"/>
    </row>
    <row r="123" spans="1:12" ht="15" x14ac:dyDescent="0.25">
      <c r="A123" s="14"/>
      <c r="B123" s="15"/>
      <c r="C123" s="11"/>
      <c r="D123" s="7" t="s">
        <v>23</v>
      </c>
      <c r="E123" s="40" t="s">
        <v>56</v>
      </c>
      <c r="F123" s="41">
        <v>25</v>
      </c>
      <c r="G123" s="41">
        <v>1.9</v>
      </c>
      <c r="H123" s="41">
        <v>0.2</v>
      </c>
      <c r="I123" s="41">
        <v>12.3</v>
      </c>
      <c r="J123" s="41">
        <v>58.75</v>
      </c>
      <c r="K123" s="42"/>
      <c r="L123" s="41"/>
    </row>
    <row r="124" spans="1:12" ht="15" x14ac:dyDescent="0.25">
      <c r="A124" s="14"/>
      <c r="B124" s="15"/>
      <c r="C124" s="11"/>
      <c r="D124" s="7" t="s">
        <v>24</v>
      </c>
      <c r="E124" s="40" t="s">
        <v>48</v>
      </c>
      <c r="F124" s="41">
        <v>100</v>
      </c>
      <c r="G124" s="41">
        <v>0.4</v>
      </c>
      <c r="H124" s="41">
        <v>0.4</v>
      </c>
      <c r="I124" s="41">
        <v>9.8000000000000007</v>
      </c>
      <c r="J124" s="41">
        <v>47</v>
      </c>
      <c r="K124" s="42"/>
      <c r="L124" s="41"/>
    </row>
    <row r="125" spans="1:12" ht="15" x14ac:dyDescent="0.25">
      <c r="A125" s="14"/>
      <c r="B125" s="15"/>
      <c r="C125" s="11"/>
      <c r="D125" s="6" t="s">
        <v>23</v>
      </c>
      <c r="E125" s="40" t="s">
        <v>44</v>
      </c>
      <c r="F125" s="41">
        <v>20</v>
      </c>
      <c r="G125" s="41">
        <v>1.32</v>
      </c>
      <c r="H125" s="41">
        <v>0.24</v>
      </c>
      <c r="I125" s="41">
        <v>7.92</v>
      </c>
      <c r="J125" s="41">
        <v>39.6</v>
      </c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>
        <v>66.760000000000005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545</v>
      </c>
      <c r="G127" s="19">
        <f t="shared" ref="G127:J127" si="62">SUM(G120:G126)</f>
        <v>19.639999999999997</v>
      </c>
      <c r="H127" s="19">
        <f t="shared" si="62"/>
        <v>20.409999999999997</v>
      </c>
      <c r="I127" s="19">
        <f t="shared" si="62"/>
        <v>79.78</v>
      </c>
      <c r="J127" s="19">
        <f t="shared" si="62"/>
        <v>593.7700000000001</v>
      </c>
      <c r="K127" s="25"/>
      <c r="L127" s="19">
        <f t="shared" ref="L127" si="63">SUM(L120:L126)</f>
        <v>66.760000000000005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 t="s">
        <v>63</v>
      </c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545</v>
      </c>
      <c r="G138" s="32">
        <f t="shared" ref="G138" si="66">G127+G137</f>
        <v>19.639999999999997</v>
      </c>
      <c r="H138" s="32">
        <f t="shared" ref="H138" si="67">H127+H137</f>
        <v>20.409999999999997</v>
      </c>
      <c r="I138" s="32">
        <f t="shared" ref="I138" si="68">I127+I137</f>
        <v>79.78</v>
      </c>
      <c r="J138" s="32">
        <f t="shared" ref="J138:L138" si="69">J127+J137</f>
        <v>593.7700000000001</v>
      </c>
      <c r="K138" s="32"/>
      <c r="L138" s="32">
        <f t="shared" si="69"/>
        <v>66.760000000000005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0" t="s">
        <v>65</v>
      </c>
      <c r="F139" s="41">
        <v>100</v>
      </c>
      <c r="G139" s="41">
        <v>9.0500000000000007</v>
      </c>
      <c r="H139" s="41">
        <v>6.09</v>
      </c>
      <c r="I139" s="41">
        <v>3.8</v>
      </c>
      <c r="J139" s="41">
        <v>105</v>
      </c>
      <c r="K139" s="42">
        <v>229</v>
      </c>
      <c r="L139" s="39"/>
    </row>
    <row r="140" spans="1:12" ht="15" x14ac:dyDescent="0.25">
      <c r="A140" s="23"/>
      <c r="B140" s="15"/>
      <c r="C140" s="11"/>
      <c r="D140" s="6"/>
      <c r="E140" s="40" t="s">
        <v>54</v>
      </c>
      <c r="F140" s="41">
        <v>153</v>
      </c>
      <c r="G140" s="41">
        <v>3.08</v>
      </c>
      <c r="H140" s="41">
        <v>6.25</v>
      </c>
      <c r="I140" s="41">
        <v>20.47</v>
      </c>
      <c r="J140" s="41">
        <v>150.44999999999999</v>
      </c>
      <c r="K140" s="42">
        <v>312</v>
      </c>
      <c r="L140" s="41"/>
    </row>
    <row r="141" spans="1:12" ht="15" x14ac:dyDescent="0.25">
      <c r="A141" s="23"/>
      <c r="B141" s="15"/>
      <c r="C141" s="11"/>
      <c r="D141" s="7" t="s">
        <v>22</v>
      </c>
      <c r="E141" s="40" t="s">
        <v>66</v>
      </c>
      <c r="F141" s="41">
        <v>200</v>
      </c>
      <c r="G141" s="41">
        <v>0.16</v>
      </c>
      <c r="H141" s="41">
        <v>0.16</v>
      </c>
      <c r="I141" s="41">
        <v>17.899999999999999</v>
      </c>
      <c r="J141" s="41">
        <v>74.599999999999994</v>
      </c>
      <c r="K141" s="42">
        <v>342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40" t="s">
        <v>56</v>
      </c>
      <c r="F142" s="41">
        <v>35</v>
      </c>
      <c r="G142" s="41">
        <v>2.66</v>
      </c>
      <c r="H142" s="41">
        <v>0.28000000000000003</v>
      </c>
      <c r="I142" s="41">
        <v>17.22</v>
      </c>
      <c r="J142" s="41">
        <v>82.25</v>
      </c>
      <c r="K142" s="42"/>
      <c r="L142" s="41"/>
    </row>
    <row r="143" spans="1:12" ht="15" x14ac:dyDescent="0.2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3"/>
      <c r="B144" s="15"/>
      <c r="C144" s="11"/>
      <c r="D144" s="6"/>
      <c r="E144" s="40" t="s">
        <v>64</v>
      </c>
      <c r="F144" s="41">
        <v>60</v>
      </c>
      <c r="G144" s="41">
        <v>0.84</v>
      </c>
      <c r="H144" s="41">
        <v>3.61</v>
      </c>
      <c r="I144" s="41">
        <v>4.95</v>
      </c>
      <c r="J144" s="41">
        <v>55.68</v>
      </c>
      <c r="K144" s="42">
        <v>52</v>
      </c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>
        <v>66.760000000000005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548</v>
      </c>
      <c r="G146" s="19">
        <f t="shared" ref="G146:J146" si="70">SUM(G139:G145)</f>
        <v>15.790000000000001</v>
      </c>
      <c r="H146" s="19">
        <f t="shared" si="70"/>
        <v>16.39</v>
      </c>
      <c r="I146" s="19">
        <f t="shared" si="70"/>
        <v>64.34</v>
      </c>
      <c r="J146" s="19">
        <f t="shared" si="70"/>
        <v>467.97999999999996</v>
      </c>
      <c r="K146" s="25"/>
      <c r="L146" s="19">
        <f t="shared" ref="L146" si="71">SUM(L139:L145)</f>
        <v>66.760000000000005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548</v>
      </c>
      <c r="G157" s="32">
        <f t="shared" ref="G157" si="74">G146+G156</f>
        <v>15.790000000000001</v>
      </c>
      <c r="H157" s="32">
        <f t="shared" ref="H157" si="75">H146+H156</f>
        <v>16.39</v>
      </c>
      <c r="I157" s="32">
        <f t="shared" ref="I157" si="76">I146+I156</f>
        <v>64.34</v>
      </c>
      <c r="J157" s="32">
        <f t="shared" ref="J157:L157" si="77">J146+J156</f>
        <v>467.97999999999996</v>
      </c>
      <c r="K157" s="32"/>
      <c r="L157" s="32">
        <f t="shared" si="77"/>
        <v>66.760000000000005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40" t="s">
        <v>68</v>
      </c>
      <c r="F158" s="41">
        <v>100</v>
      </c>
      <c r="G158" s="41">
        <v>3.17</v>
      </c>
      <c r="H158" s="41">
        <v>5.19</v>
      </c>
      <c r="I158" s="41">
        <v>9.85</v>
      </c>
      <c r="J158" s="41">
        <v>118.01</v>
      </c>
      <c r="K158" s="42" t="s">
        <v>42</v>
      </c>
      <c r="L158" s="39"/>
    </row>
    <row r="159" spans="1:12" ht="15" x14ac:dyDescent="0.25">
      <c r="A159" s="23"/>
      <c r="B159" s="15"/>
      <c r="C159" s="11"/>
      <c r="D159" s="6"/>
      <c r="E159" s="40" t="s">
        <v>58</v>
      </c>
      <c r="F159" s="41">
        <v>183</v>
      </c>
      <c r="G159" s="41">
        <v>6.64</v>
      </c>
      <c r="H159" s="41">
        <v>7.6</v>
      </c>
      <c r="I159" s="41">
        <v>31.78</v>
      </c>
      <c r="J159" s="41">
        <v>221.94</v>
      </c>
      <c r="K159" s="42">
        <v>203</v>
      </c>
      <c r="L159" s="41"/>
    </row>
    <row r="160" spans="1:12" ht="15" x14ac:dyDescent="0.25">
      <c r="A160" s="23"/>
      <c r="B160" s="15"/>
      <c r="C160" s="11"/>
      <c r="D160" s="7" t="s">
        <v>22</v>
      </c>
      <c r="E160" s="40" t="s">
        <v>67</v>
      </c>
      <c r="F160" s="41">
        <v>200</v>
      </c>
      <c r="G160" s="41">
        <v>4.08</v>
      </c>
      <c r="H160" s="41">
        <v>3.54</v>
      </c>
      <c r="I160" s="41">
        <v>7.6</v>
      </c>
      <c r="J160" s="41">
        <v>78.599999999999994</v>
      </c>
      <c r="K160" s="42">
        <v>382</v>
      </c>
      <c r="L160" s="41"/>
    </row>
    <row r="161" spans="1:12" ht="15" x14ac:dyDescent="0.25">
      <c r="A161" s="23"/>
      <c r="B161" s="15"/>
      <c r="C161" s="11"/>
      <c r="D161" s="7" t="s">
        <v>23</v>
      </c>
      <c r="E161" s="40" t="s">
        <v>56</v>
      </c>
      <c r="F161" s="41">
        <v>30</v>
      </c>
      <c r="G161" s="41">
        <v>2.2799999999999998</v>
      </c>
      <c r="H161" s="41">
        <v>0.24</v>
      </c>
      <c r="I161" s="41">
        <v>14.76</v>
      </c>
      <c r="J161" s="41">
        <v>70.5</v>
      </c>
      <c r="K161" s="42"/>
      <c r="L161" s="41"/>
    </row>
    <row r="162" spans="1:12" ht="15" x14ac:dyDescent="0.25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>
        <v>66.760000000000005</v>
      </c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 t="shared" ref="G165:J165" si="78">SUM(G158:G164)</f>
        <v>16.169999999999998</v>
      </c>
      <c r="H165" s="19">
        <f t="shared" si="78"/>
        <v>16.569999999999997</v>
      </c>
      <c r="I165" s="19">
        <f t="shared" si="78"/>
        <v>63.99</v>
      </c>
      <c r="J165" s="19">
        <f t="shared" si="78"/>
        <v>489.04999999999995</v>
      </c>
      <c r="K165" s="25"/>
      <c r="L165" s="19">
        <f t="shared" ref="L165" si="79">SUM(L158:L164)</f>
        <v>66.760000000000005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513</v>
      </c>
      <c r="G176" s="32">
        <f t="shared" ref="G176" si="82">G165+G175</f>
        <v>16.169999999999998</v>
      </c>
      <c r="H176" s="32">
        <f t="shared" ref="H176" si="83">H165+H175</f>
        <v>16.569999999999997</v>
      </c>
      <c r="I176" s="32">
        <f t="shared" ref="I176" si="84">I165+I175</f>
        <v>63.99</v>
      </c>
      <c r="J176" s="32">
        <f t="shared" ref="J176:L176" si="85">J165+J175</f>
        <v>489.04999999999995</v>
      </c>
      <c r="K176" s="32"/>
      <c r="L176" s="32">
        <f t="shared" si="85"/>
        <v>66.760000000000005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0" t="s">
        <v>69</v>
      </c>
      <c r="F177" s="41">
        <v>200</v>
      </c>
      <c r="G177" s="41">
        <v>12.48</v>
      </c>
      <c r="H177" s="41">
        <v>15.68</v>
      </c>
      <c r="I177" s="41">
        <v>19.34</v>
      </c>
      <c r="J177" s="41">
        <v>271.5</v>
      </c>
      <c r="K177" s="42">
        <v>143.24100000000001</v>
      </c>
      <c r="L177" s="39"/>
    </row>
    <row r="178" spans="1:12" ht="15" x14ac:dyDescent="0.25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3"/>
      <c r="B179" s="15"/>
      <c r="C179" s="11"/>
      <c r="D179" s="7" t="s">
        <v>22</v>
      </c>
      <c r="E179" s="40" t="s">
        <v>43</v>
      </c>
      <c r="F179" s="41">
        <v>200</v>
      </c>
      <c r="G179" s="41">
        <v>0.66</v>
      </c>
      <c r="H179" s="41">
        <v>0.09</v>
      </c>
      <c r="I179" s="41">
        <v>22.03</v>
      </c>
      <c r="J179" s="41">
        <v>92.8</v>
      </c>
      <c r="K179" s="42">
        <v>349</v>
      </c>
      <c r="L179" s="41"/>
    </row>
    <row r="180" spans="1:12" ht="15" x14ac:dyDescent="0.25">
      <c r="A180" s="23"/>
      <c r="B180" s="15"/>
      <c r="C180" s="11"/>
      <c r="D180" s="7" t="s">
        <v>23</v>
      </c>
      <c r="E180" s="40" t="s">
        <v>56</v>
      </c>
      <c r="F180" s="41">
        <v>30</v>
      </c>
      <c r="G180" s="41">
        <v>2.2799999999999998</v>
      </c>
      <c r="H180" s="41">
        <v>0.24</v>
      </c>
      <c r="I180" s="41">
        <v>14.76</v>
      </c>
      <c r="J180" s="41">
        <v>70.5</v>
      </c>
      <c r="K180" s="42"/>
      <c r="L180" s="41"/>
    </row>
    <row r="181" spans="1:12" ht="15" x14ac:dyDescent="0.25">
      <c r="A181" s="23"/>
      <c r="B181" s="15"/>
      <c r="C181" s="11"/>
      <c r="D181" s="7" t="s">
        <v>24</v>
      </c>
      <c r="E181" s="40" t="s">
        <v>48</v>
      </c>
      <c r="F181" s="41">
        <v>100</v>
      </c>
      <c r="G181" s="41">
        <v>0.4</v>
      </c>
      <c r="H181" s="41">
        <v>0.4</v>
      </c>
      <c r="I181" s="41">
        <v>9.8000000000000007</v>
      </c>
      <c r="J181" s="41">
        <v>47</v>
      </c>
      <c r="K181" s="42"/>
      <c r="L181" s="41"/>
    </row>
    <row r="182" spans="1:12" ht="15" x14ac:dyDescent="0.2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>
        <v>66.760000000000005</v>
      </c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15.82</v>
      </c>
      <c r="H184" s="19">
        <f t="shared" si="86"/>
        <v>16.409999999999997</v>
      </c>
      <c r="I184" s="19">
        <f t="shared" si="86"/>
        <v>65.930000000000007</v>
      </c>
      <c r="J184" s="19">
        <f t="shared" si="86"/>
        <v>481.8</v>
      </c>
      <c r="K184" s="25"/>
      <c r="L184" s="19">
        <f t="shared" ref="L184" si="87">SUM(L177:L183)</f>
        <v>66.760000000000005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 t="s">
        <v>70</v>
      </c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530</v>
      </c>
      <c r="G195" s="32">
        <f t="shared" ref="G195" si="90">G184+G194</f>
        <v>15.82</v>
      </c>
      <c r="H195" s="32">
        <f t="shared" ref="H195" si="91">H184+H194</f>
        <v>16.409999999999997</v>
      </c>
      <c r="I195" s="32">
        <f t="shared" ref="I195" si="92">I184+I194</f>
        <v>65.930000000000007</v>
      </c>
      <c r="J195" s="32">
        <f t="shared" ref="J195:L195" si="93">J184+J194</f>
        <v>481.8</v>
      </c>
      <c r="K195" s="32"/>
      <c r="L195" s="32">
        <f t="shared" si="93"/>
        <v>66.760000000000005</v>
      </c>
    </row>
    <row r="196" spans="1:12" ht="13.5" thickBot="1" x14ac:dyDescent="0.25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538.9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18.252399999999998</v>
      </c>
      <c r="H196" s="34">
        <f t="shared" si="94"/>
        <v>18.577999999999996</v>
      </c>
      <c r="I196" s="34">
        <f t="shared" si="94"/>
        <v>74.804999999999993</v>
      </c>
      <c r="J196" s="34">
        <f t="shared" si="94"/>
        <v>540.12099999999998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66.760000000000005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ЗНВР</cp:lastModifiedBy>
  <dcterms:created xsi:type="dcterms:W3CDTF">2022-05-16T14:23:56Z</dcterms:created>
  <dcterms:modified xsi:type="dcterms:W3CDTF">2024-10-04T05:24:31Z</dcterms:modified>
</cp:coreProperties>
</file>