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й\Desktop\"/>
    </mc:Choice>
  </mc:AlternateContent>
  <bookViews>
    <workbookView xWindow="0" yWindow="0" windowWidth="23040" windowHeight="926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I13" i="1"/>
  <c r="H13" i="1"/>
  <c r="G13" i="1"/>
  <c r="F13" i="1"/>
  <c r="J43" i="1" l="1"/>
  <c r="F157" i="1"/>
  <c r="I157" i="1"/>
  <c r="G157" i="1"/>
  <c r="H138" i="1"/>
  <c r="J119" i="1"/>
  <c r="G119" i="1"/>
  <c r="J100" i="1"/>
  <c r="G81" i="1"/>
  <c r="H81" i="1"/>
  <c r="H62" i="1"/>
  <c r="J62" i="1"/>
  <c r="J196" i="1" s="1"/>
  <c r="F43" i="1"/>
  <c r="G43" i="1"/>
  <c r="G24" i="1"/>
  <c r="I24" i="1"/>
  <c r="F24" i="1"/>
  <c r="F196" i="1" s="1"/>
  <c r="H24" i="1"/>
  <c r="I196" i="1" l="1"/>
  <c r="H196" i="1"/>
  <c r="G196" i="1"/>
</calcChain>
</file>

<file path=xl/sharedStrings.xml><?xml version="1.0" encoding="utf-8"?>
<sst xmlns="http://schemas.openxmlformats.org/spreadsheetml/2006/main" count="277" uniqueCount="79">
  <si>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</si>
  <si>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</si>
  <si>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</si>
  <si>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</si>
  <si>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</si>
  <si>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</si>
  <si>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</si>
  <si>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</si>
  <si>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</si>
  <si>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</si>
  <si>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</si>
  <si>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</si>
  <si>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</si>
  <si>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</si>
  <si>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</si>
  <si>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</si>
  <si>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</si>
  <si>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</si>
  <si>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</si>
  <si>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</si>
  <si>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</si>
  <si>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</si>
  <si>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</si>
  <si>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</si>
  <si>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</si>
  <si>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</si>
  <si>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</si>
  <si>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</si>
  <si>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</si>
  <si>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</si>
  <si>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</si>
  <si>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</si>
  <si>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</si>
  <si>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</si>
  <si>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</si>
  <si>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</si>
  <si>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</si>
  <si>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</si>
  <si>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</si>
  <si>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"Черемуховская СОШ Новошешминского района РТ"</t>
  </si>
  <si>
    <t>Директор</t>
  </si>
  <si>
    <t>Сальцин М.П.</t>
  </si>
  <si>
    <t>Фрукты</t>
  </si>
  <si>
    <t>Яблоко</t>
  </si>
  <si>
    <t>Компот из с.фруктов</t>
  </si>
  <si>
    <t>Печенье</t>
  </si>
  <si>
    <t>Выпечка</t>
  </si>
  <si>
    <t>Каша гречневая рассыпчатая с маслом сливочным</t>
  </si>
  <si>
    <t>Птица тушеная в соусе</t>
  </si>
  <si>
    <t>ПР</t>
  </si>
  <si>
    <t>Хлеб пшеничный</t>
  </si>
  <si>
    <t>Хлеб сельский</t>
  </si>
  <si>
    <t>Суп картофельный с крупой с мясными фрикадельками</t>
  </si>
  <si>
    <t>Коф.напиток</t>
  </si>
  <si>
    <t>Булочка домашняя</t>
  </si>
  <si>
    <t>Салат из белокачанной капусты</t>
  </si>
  <si>
    <t>Рыба тушёная  в томате с овощами</t>
  </si>
  <si>
    <t>Пюре картофельное</t>
  </si>
  <si>
    <t>Чай</t>
  </si>
  <si>
    <t>выпечка</t>
  </si>
  <si>
    <t>Ватрушка с повидлом</t>
  </si>
  <si>
    <t>Чай с сахаром, с лимоном</t>
  </si>
  <si>
    <t>Борщ с  капустой и картофелем с мясными фрикадельками</t>
  </si>
  <si>
    <t>Салат из свеклы отварной</t>
  </si>
  <si>
    <t>Сосиски говяжьи халяль с соусом</t>
  </si>
  <si>
    <t>Макаронные изделия отварные с маслом</t>
  </si>
  <si>
    <t>Кисель</t>
  </si>
  <si>
    <t>Яблоки</t>
  </si>
  <si>
    <t>Тефтели говяжьи с соусом</t>
  </si>
  <si>
    <t>Чай черный с сахаром</t>
  </si>
  <si>
    <t>Ватрушка с творогом</t>
  </si>
  <si>
    <t>Свекольник с мясом птицы</t>
  </si>
  <si>
    <t>Какао с молоком</t>
  </si>
  <si>
    <t>Птица тушёная в соусе</t>
  </si>
  <si>
    <t xml:space="preserve"> Салат из моркови</t>
  </si>
  <si>
    <t>Булочка дорожная</t>
  </si>
  <si>
    <t>1.Суп картофельный с бобовыми с мясными фрикадельками</t>
  </si>
  <si>
    <t>Салат из свёклы отварной</t>
  </si>
  <si>
    <t>Каша гречневая рассыпчатая с маслом сливочном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</si>
</sst>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I9" sqref="I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0" t="s">
        <v>39</v>
      </c>
      <c r="D1" s="61"/>
      <c r="E1" s="61"/>
      <c r="F1" s="12" t="s">
        <v>16</v>
      </c>
      <c r="G1" s="2" t="s">
        <v>17</v>
      </c>
      <c r="H1" s="62" t="s">
        <v>40</v>
      </c>
      <c r="I1" s="62"/>
      <c r="J1" s="62"/>
      <c r="K1" s="62"/>
    </row>
    <row r="2" spans="1:12" ht="17.399999999999999" x14ac:dyDescent="0.25">
      <c r="A2" s="35" t="s">
        <v>6</v>
      </c>
      <c r="C2" s="2"/>
      <c r="G2" s="2" t="s">
        <v>18</v>
      </c>
      <c r="H2" s="62" t="s">
        <v>41</v>
      </c>
      <c r="I2" s="62"/>
      <c r="J2" s="62"/>
      <c r="K2" s="62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4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54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54" t="s">
        <v>48</v>
      </c>
      <c r="F16" s="43">
        <v>100</v>
      </c>
      <c r="G16" s="43">
        <v>11.65</v>
      </c>
      <c r="H16" s="43">
        <v>11.66</v>
      </c>
      <c r="I16" s="43">
        <v>3.51</v>
      </c>
      <c r="J16" s="43">
        <v>166</v>
      </c>
      <c r="K16" s="44">
        <v>290</v>
      </c>
      <c r="L16" s="43"/>
    </row>
    <row r="17" spans="1:12" ht="14.4" x14ac:dyDescent="0.3">
      <c r="A17" s="23"/>
      <c r="B17" s="15"/>
      <c r="C17" s="11"/>
      <c r="D17" s="7" t="s">
        <v>29</v>
      </c>
      <c r="E17" s="54" t="s">
        <v>47</v>
      </c>
      <c r="F17" s="43">
        <v>155</v>
      </c>
      <c r="G17" s="43">
        <v>8.57</v>
      </c>
      <c r="H17" s="43">
        <v>9.25</v>
      </c>
      <c r="I17" s="43">
        <v>38.61</v>
      </c>
      <c r="J17" s="43">
        <v>271.25</v>
      </c>
      <c r="K17" s="44">
        <v>171</v>
      </c>
      <c r="L17" s="43"/>
    </row>
    <row r="18" spans="1:12" ht="14.4" x14ac:dyDescent="0.3">
      <c r="A18" s="23"/>
      <c r="B18" s="15"/>
      <c r="C18" s="11"/>
      <c r="D18" s="7" t="s">
        <v>30</v>
      </c>
      <c r="E18" s="54" t="s">
        <v>44</v>
      </c>
      <c r="F18" s="43">
        <v>200</v>
      </c>
      <c r="G18" s="43">
        <v>0.66</v>
      </c>
      <c r="H18" s="43">
        <v>0.09</v>
      </c>
      <c r="I18" s="43">
        <v>32.01</v>
      </c>
      <c r="J18" s="43">
        <v>132.80000000000001</v>
      </c>
      <c r="K18" s="44">
        <v>349</v>
      </c>
      <c r="L18" s="43"/>
    </row>
    <row r="19" spans="1:12" ht="14.4" x14ac:dyDescent="0.3">
      <c r="A19" s="23"/>
      <c r="B19" s="15"/>
      <c r="C19" s="11"/>
      <c r="D19" s="7" t="s">
        <v>31</v>
      </c>
      <c r="E19" s="53" t="s">
        <v>50</v>
      </c>
      <c r="F19" s="43">
        <v>40</v>
      </c>
      <c r="G19" s="43">
        <v>3.04</v>
      </c>
      <c r="H19" s="43">
        <v>0.32</v>
      </c>
      <c r="I19" s="43">
        <v>15.68</v>
      </c>
      <c r="J19" s="43">
        <v>94.66</v>
      </c>
      <c r="K19" s="56" t="s">
        <v>49</v>
      </c>
      <c r="L19" s="43"/>
    </row>
    <row r="20" spans="1:12" ht="14.4" x14ac:dyDescent="0.3">
      <c r="A20" s="23"/>
      <c r="B20" s="15"/>
      <c r="C20" s="11"/>
      <c r="D20" s="7" t="s">
        <v>32</v>
      </c>
      <c r="E20" s="53" t="s">
        <v>51</v>
      </c>
      <c r="F20" s="43">
        <v>30</v>
      </c>
      <c r="G20" s="43">
        <v>1.5</v>
      </c>
      <c r="H20" s="43">
        <v>0.3</v>
      </c>
      <c r="I20" s="43">
        <v>13.5</v>
      </c>
      <c r="J20" s="43">
        <v>66</v>
      </c>
      <c r="K20" s="56" t="s">
        <v>49</v>
      </c>
      <c r="L20" s="43"/>
    </row>
    <row r="21" spans="1:12" ht="14.4" x14ac:dyDescent="0.3">
      <c r="A21" s="23"/>
      <c r="B21" s="15"/>
      <c r="C21" s="11"/>
      <c r="D21" s="51" t="s">
        <v>42</v>
      </c>
      <c r="E21" s="54" t="s">
        <v>43</v>
      </c>
      <c r="F21" s="43">
        <v>100</v>
      </c>
      <c r="G21" s="43">
        <v>0.4</v>
      </c>
      <c r="H21" s="43">
        <v>0.4</v>
      </c>
      <c r="I21" s="43">
        <v>9.8000000000000007</v>
      </c>
      <c r="J21" s="43">
        <v>47</v>
      </c>
      <c r="K21" s="44">
        <v>338</v>
      </c>
      <c r="L21" s="43"/>
    </row>
    <row r="22" spans="1:12" ht="14.4" x14ac:dyDescent="0.3">
      <c r="A22" s="23"/>
      <c r="B22" s="15"/>
      <c r="C22" s="11"/>
      <c r="D22" s="52" t="s">
        <v>46</v>
      </c>
      <c r="E22" s="54" t="s">
        <v>45</v>
      </c>
      <c r="F22" s="43">
        <v>30</v>
      </c>
      <c r="G22" s="43">
        <v>2.25</v>
      </c>
      <c r="H22" s="43">
        <v>2.94</v>
      </c>
      <c r="I22" s="43">
        <v>22.32</v>
      </c>
      <c r="J22" s="43">
        <v>124.5</v>
      </c>
      <c r="K22" s="56" t="s">
        <v>49</v>
      </c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655</v>
      </c>
      <c r="G23" s="19">
        <f t="shared" ref="G23:J23" si="2">SUM(G14:G22)</f>
        <v>28.069999999999997</v>
      </c>
      <c r="H23" s="19">
        <f t="shared" si="2"/>
        <v>24.96</v>
      </c>
      <c r="I23" s="19">
        <f t="shared" si="2"/>
        <v>135.43</v>
      </c>
      <c r="J23" s="19">
        <f t="shared" si="2"/>
        <v>902.20999999999992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655</v>
      </c>
      <c r="G24" s="32">
        <f t="shared" ref="G24:J24" si="4">G13+G23</f>
        <v>28.069999999999997</v>
      </c>
      <c r="H24" s="32">
        <f t="shared" si="4"/>
        <v>24.96</v>
      </c>
      <c r="I24" s="32">
        <f t="shared" si="4"/>
        <v>135.43</v>
      </c>
      <c r="J24" s="32">
        <f t="shared" si="4"/>
        <v>902.20999999999992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53" t="s">
        <v>52</v>
      </c>
      <c r="F34" s="43">
        <v>270</v>
      </c>
      <c r="G34" s="43">
        <v>5.95</v>
      </c>
      <c r="H34" s="43">
        <v>5.0599999999999996</v>
      </c>
      <c r="I34" s="43">
        <v>12.25</v>
      </c>
      <c r="J34" s="43">
        <v>124.97</v>
      </c>
      <c r="K34" s="44">
        <v>101</v>
      </c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53" t="s">
        <v>53</v>
      </c>
      <c r="F37" s="43">
        <v>200</v>
      </c>
      <c r="G37" s="43">
        <v>3.16</v>
      </c>
      <c r="H37" s="43">
        <v>2.67</v>
      </c>
      <c r="I37" s="43">
        <v>15.94</v>
      </c>
      <c r="J37" s="43">
        <v>100.6</v>
      </c>
      <c r="K37" s="44">
        <v>379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50</v>
      </c>
      <c r="F38" s="43">
        <v>50</v>
      </c>
      <c r="G38" s="43">
        <v>3.8</v>
      </c>
      <c r="H38" s="43">
        <v>0.4</v>
      </c>
      <c r="I38" s="43">
        <v>19.600000000000001</v>
      </c>
      <c r="J38" s="43">
        <v>118.33</v>
      </c>
      <c r="K38" s="56" t="s">
        <v>49</v>
      </c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51</v>
      </c>
      <c r="F39" s="43">
        <v>30</v>
      </c>
      <c r="G39" s="43">
        <v>1.5</v>
      </c>
      <c r="H39" s="43">
        <v>0.3</v>
      </c>
      <c r="I39" s="43">
        <v>13.5</v>
      </c>
      <c r="J39" s="43">
        <v>66</v>
      </c>
      <c r="K39" s="56" t="s">
        <v>49</v>
      </c>
      <c r="L39" s="43"/>
    </row>
    <row r="40" spans="1:12" ht="14.4" x14ac:dyDescent="0.3">
      <c r="A40" s="14"/>
      <c r="B40" s="15"/>
      <c r="C40" s="11"/>
      <c r="D40" s="52" t="s">
        <v>42</v>
      </c>
      <c r="E40" s="42" t="s">
        <v>43</v>
      </c>
      <c r="F40" s="43">
        <v>100</v>
      </c>
      <c r="G40" s="43">
        <v>0.4</v>
      </c>
      <c r="H40" s="43">
        <v>0.4</v>
      </c>
      <c r="I40" s="43">
        <v>9.8000000000000007</v>
      </c>
      <c r="J40" s="43">
        <v>47</v>
      </c>
      <c r="K40" s="44">
        <v>338</v>
      </c>
      <c r="L40" s="43"/>
    </row>
    <row r="41" spans="1:12" ht="14.4" x14ac:dyDescent="0.3">
      <c r="A41" s="14"/>
      <c r="B41" s="15"/>
      <c r="C41" s="11"/>
      <c r="D41" s="52" t="s">
        <v>46</v>
      </c>
      <c r="E41" s="53" t="s">
        <v>54</v>
      </c>
      <c r="F41" s="43">
        <v>60</v>
      </c>
      <c r="G41" s="43">
        <v>4.37</v>
      </c>
      <c r="H41" s="43">
        <v>7.51</v>
      </c>
      <c r="I41" s="43">
        <v>26.35</v>
      </c>
      <c r="J41" s="43">
        <v>190.8</v>
      </c>
      <c r="K41" s="44">
        <v>424</v>
      </c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19.18</v>
      </c>
      <c r="H42" s="19">
        <f t="shared" ref="H42" si="11">SUM(H33:H41)</f>
        <v>16.34</v>
      </c>
      <c r="I42" s="19">
        <f t="shared" ref="I42" si="12">SUM(I33:I41)</f>
        <v>97.44</v>
      </c>
      <c r="J42" s="19">
        <f t="shared" ref="J42:L42" si="13">SUM(J33:J41)</f>
        <v>647.70000000000005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710</v>
      </c>
      <c r="G43" s="32">
        <f t="shared" ref="G43" si="14">G32+G42</f>
        <v>19.18</v>
      </c>
      <c r="H43" s="32">
        <f t="shared" ref="H43" si="15">H32+H42</f>
        <v>16.34</v>
      </c>
      <c r="I43" s="32">
        <f t="shared" ref="I43" si="16">I32+I42</f>
        <v>97.44</v>
      </c>
      <c r="J43" s="32">
        <f t="shared" ref="J43:L43" si="17">J32+J42</f>
        <v>647.70000000000005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3" t="s">
        <v>55</v>
      </c>
      <c r="F52" s="43">
        <v>100</v>
      </c>
      <c r="G52" s="43">
        <v>1.31</v>
      </c>
      <c r="H52" s="43">
        <v>3.24</v>
      </c>
      <c r="I52" s="43">
        <v>6.45</v>
      </c>
      <c r="J52" s="43">
        <v>60.4</v>
      </c>
      <c r="K52" s="44">
        <v>45</v>
      </c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53" t="s">
        <v>56</v>
      </c>
      <c r="F54" s="43">
        <v>110</v>
      </c>
      <c r="G54" s="43">
        <v>10.72</v>
      </c>
      <c r="H54" s="43">
        <v>5.44</v>
      </c>
      <c r="I54" s="43">
        <v>4.18</v>
      </c>
      <c r="J54" s="43">
        <v>115.5</v>
      </c>
      <c r="K54" s="44">
        <v>229</v>
      </c>
      <c r="L54" s="43"/>
    </row>
    <row r="55" spans="1:12" ht="14.4" x14ac:dyDescent="0.3">
      <c r="A55" s="23"/>
      <c r="B55" s="15"/>
      <c r="C55" s="11"/>
      <c r="D55" s="7" t="s">
        <v>29</v>
      </c>
      <c r="E55" s="53" t="s">
        <v>57</v>
      </c>
      <c r="F55" s="43">
        <v>150</v>
      </c>
      <c r="G55" s="43">
        <v>3.06</v>
      </c>
      <c r="H55" s="43">
        <v>4.8</v>
      </c>
      <c r="I55" s="43">
        <v>20.43</v>
      </c>
      <c r="J55" s="43">
        <v>137.25</v>
      </c>
      <c r="K55" s="44">
        <v>312</v>
      </c>
      <c r="L55" s="43"/>
    </row>
    <row r="56" spans="1:12" ht="14.4" x14ac:dyDescent="0.3">
      <c r="A56" s="23"/>
      <c r="B56" s="15"/>
      <c r="C56" s="11"/>
      <c r="D56" s="7" t="s">
        <v>30</v>
      </c>
      <c r="E56" s="53" t="s">
        <v>58</v>
      </c>
      <c r="F56" s="43">
        <v>200</v>
      </c>
      <c r="G56" s="43">
        <v>7.0000000000000007E-2</v>
      </c>
      <c r="H56" s="43">
        <v>0.02</v>
      </c>
      <c r="I56" s="43">
        <v>15</v>
      </c>
      <c r="J56" s="43">
        <v>60</v>
      </c>
      <c r="K56" s="44">
        <v>376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50</v>
      </c>
      <c r="F57" s="43">
        <v>40</v>
      </c>
      <c r="G57" s="43">
        <v>3.04</v>
      </c>
      <c r="H57" s="43">
        <v>0.32</v>
      </c>
      <c r="I57" s="43">
        <v>15.68</v>
      </c>
      <c r="J57" s="43">
        <v>94.66</v>
      </c>
      <c r="K57" s="56" t="s">
        <v>49</v>
      </c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51</v>
      </c>
      <c r="F58" s="43">
        <v>30</v>
      </c>
      <c r="G58" s="43">
        <v>1.5</v>
      </c>
      <c r="H58" s="43">
        <v>0.3</v>
      </c>
      <c r="I58" s="43">
        <v>13.5</v>
      </c>
      <c r="J58" s="43">
        <v>66</v>
      </c>
      <c r="K58" s="56" t="s">
        <v>49</v>
      </c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630</v>
      </c>
      <c r="G61" s="19">
        <f t="shared" ref="G61" si="22">SUM(G52:G60)</f>
        <v>19.700000000000003</v>
      </c>
      <c r="H61" s="19">
        <f t="shared" ref="H61" si="23">SUM(H52:H60)</f>
        <v>14.120000000000001</v>
      </c>
      <c r="I61" s="19">
        <f t="shared" ref="I61" si="24">SUM(I52:I60)</f>
        <v>75.240000000000009</v>
      </c>
      <c r="J61" s="19">
        <f t="shared" ref="J61:L61" si="25">SUM(J52:J60)</f>
        <v>533.80999999999995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630</v>
      </c>
      <c r="G62" s="32">
        <f t="shared" ref="G62" si="26">G51+G61</f>
        <v>19.700000000000003</v>
      </c>
      <c r="H62" s="32">
        <f t="shared" ref="H62" si="27">H51+H61</f>
        <v>14.120000000000001</v>
      </c>
      <c r="I62" s="32">
        <f t="shared" ref="I62" si="28">I51+I61</f>
        <v>75.240000000000009</v>
      </c>
      <c r="J62" s="32">
        <f t="shared" ref="J62:L62" si="29">J51+J61</f>
        <v>533.80999999999995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25" customHeight="1" x14ac:dyDescent="0.3">
      <c r="A72" s="23"/>
      <c r="B72" s="15"/>
      <c r="C72" s="11"/>
      <c r="D72" s="7" t="s">
        <v>27</v>
      </c>
      <c r="E72" s="42" t="s">
        <v>62</v>
      </c>
      <c r="F72" s="43">
        <v>270</v>
      </c>
      <c r="G72" s="43">
        <v>5.78</v>
      </c>
      <c r="H72" s="43">
        <v>7.27</v>
      </c>
      <c r="I72" s="43">
        <v>11.07</v>
      </c>
      <c r="J72" s="43">
        <v>142.97</v>
      </c>
      <c r="K72" s="44">
        <v>82</v>
      </c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53" t="s">
        <v>61</v>
      </c>
      <c r="F75" s="43">
        <v>217</v>
      </c>
      <c r="G75" s="43">
        <v>0.13</v>
      </c>
      <c r="H75" s="43">
        <v>0.02</v>
      </c>
      <c r="I75" s="43">
        <v>15.2</v>
      </c>
      <c r="J75" s="43">
        <v>62</v>
      </c>
      <c r="K75" s="44">
        <v>377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50</v>
      </c>
      <c r="F76" s="43">
        <v>40</v>
      </c>
      <c r="G76" s="43">
        <v>3.04</v>
      </c>
      <c r="H76" s="43">
        <v>0.32</v>
      </c>
      <c r="I76" s="43">
        <v>15.68</v>
      </c>
      <c r="J76" s="43">
        <v>94.66</v>
      </c>
      <c r="K76" s="56" t="s">
        <v>49</v>
      </c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1.5</v>
      </c>
      <c r="H77" s="43">
        <v>0.3</v>
      </c>
      <c r="I77" s="43">
        <v>13.5</v>
      </c>
      <c r="J77" s="43">
        <v>66</v>
      </c>
      <c r="K77" s="56" t="s">
        <v>49</v>
      </c>
      <c r="L77" s="43"/>
    </row>
    <row r="78" spans="1:12" ht="14.4" x14ac:dyDescent="0.3">
      <c r="A78" s="23"/>
      <c r="B78" s="15"/>
      <c r="C78" s="11"/>
      <c r="D78" s="55" t="s">
        <v>59</v>
      </c>
      <c r="E78" s="53" t="s">
        <v>60</v>
      </c>
      <c r="F78" s="43">
        <v>50</v>
      </c>
      <c r="G78" s="43">
        <v>3.1</v>
      </c>
      <c r="H78" s="43">
        <v>2.0699999999999998</v>
      </c>
      <c r="I78" s="43">
        <v>30.64</v>
      </c>
      <c r="J78" s="43">
        <v>154.16999999999999</v>
      </c>
      <c r="K78" s="44">
        <v>410</v>
      </c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607</v>
      </c>
      <c r="G80" s="19">
        <f t="shared" ref="G80" si="34">SUM(G71:G79)</f>
        <v>13.549999999999999</v>
      </c>
      <c r="H80" s="19">
        <f t="shared" ref="H80" si="35">SUM(H71:H79)</f>
        <v>9.9799999999999986</v>
      </c>
      <c r="I80" s="19">
        <f t="shared" ref="I80" si="36">SUM(I71:I79)</f>
        <v>86.09</v>
      </c>
      <c r="J80" s="19">
        <f t="shared" ref="J80:L80" si="37">SUM(J71:J79)</f>
        <v>519.79999999999995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607</v>
      </c>
      <c r="G81" s="32">
        <f t="shared" ref="G81" si="38">G70+G80</f>
        <v>13.549999999999999</v>
      </c>
      <c r="H81" s="32">
        <f t="shared" ref="H81" si="39">H70+H80</f>
        <v>9.9799999999999986</v>
      </c>
      <c r="I81" s="32">
        <f t="shared" ref="I81" si="40">I70+I80</f>
        <v>86.09</v>
      </c>
      <c r="J81" s="32">
        <f t="shared" ref="J81:L81" si="41">J70+J80</f>
        <v>519.79999999999995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63</v>
      </c>
      <c r="F90" s="43">
        <v>60</v>
      </c>
      <c r="G90" s="43">
        <v>0.84</v>
      </c>
      <c r="H90" s="43">
        <v>3.6</v>
      </c>
      <c r="I90" s="43">
        <v>4.95</v>
      </c>
      <c r="J90" s="43">
        <v>55.68</v>
      </c>
      <c r="K90" s="44">
        <v>52</v>
      </c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64</v>
      </c>
      <c r="F92" s="43">
        <v>110</v>
      </c>
      <c r="G92" s="43">
        <v>8.6</v>
      </c>
      <c r="H92" s="43">
        <v>24.12</v>
      </c>
      <c r="I92" s="43">
        <v>2.4700000000000002</v>
      </c>
      <c r="J92" s="43">
        <v>262.58</v>
      </c>
      <c r="K92" s="44">
        <v>243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65</v>
      </c>
      <c r="F93" s="43">
        <v>185</v>
      </c>
      <c r="G93" s="43">
        <v>6.54</v>
      </c>
      <c r="H93" s="43">
        <v>6.94</v>
      </c>
      <c r="I93" s="43">
        <v>36.54</v>
      </c>
      <c r="J93" s="43">
        <v>234.85</v>
      </c>
      <c r="K93" s="44">
        <v>203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66</v>
      </c>
      <c r="F94" s="43">
        <v>200</v>
      </c>
      <c r="G94" s="43">
        <v>0</v>
      </c>
      <c r="H94" s="43">
        <v>0</v>
      </c>
      <c r="I94" s="43">
        <v>15</v>
      </c>
      <c r="J94" s="43">
        <v>60</v>
      </c>
      <c r="K94" s="44">
        <v>484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50</v>
      </c>
      <c r="F95" s="43">
        <v>40</v>
      </c>
      <c r="G95" s="43">
        <v>3.04</v>
      </c>
      <c r="H95" s="43">
        <v>0.32</v>
      </c>
      <c r="I95" s="43">
        <v>15.68</v>
      </c>
      <c r="J95" s="43">
        <v>94.66</v>
      </c>
      <c r="K95" s="56" t="s">
        <v>49</v>
      </c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1.5</v>
      </c>
      <c r="H96" s="43">
        <v>0.3</v>
      </c>
      <c r="I96" s="43">
        <v>13.5</v>
      </c>
      <c r="J96" s="43">
        <v>66</v>
      </c>
      <c r="K96" s="56" t="s">
        <v>49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625</v>
      </c>
      <c r="G99" s="19">
        <f t="shared" ref="G99" si="46">SUM(G90:G98)</f>
        <v>20.52</v>
      </c>
      <c r="H99" s="19">
        <f t="shared" ref="H99" si="47">SUM(H90:H98)</f>
        <v>35.28</v>
      </c>
      <c r="I99" s="19">
        <f t="shared" ref="I99" si="48">SUM(I90:I98)</f>
        <v>88.14</v>
      </c>
      <c r="J99" s="19">
        <f t="shared" ref="J99:L99" si="49">SUM(J90:J98)</f>
        <v>773.77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625</v>
      </c>
      <c r="G100" s="32">
        <f t="shared" ref="G100" si="50">G89+G99</f>
        <v>20.52</v>
      </c>
      <c r="H100" s="32">
        <f t="shared" ref="H100" si="51">H89+H99</f>
        <v>35.28</v>
      </c>
      <c r="I100" s="32">
        <f t="shared" ref="I100" si="52">I89+I99</f>
        <v>88.14</v>
      </c>
      <c r="J100" s="32">
        <f t="shared" ref="J100:L100" si="53">J89+J99</f>
        <v>773.77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68</v>
      </c>
      <c r="F111" s="43">
        <v>110</v>
      </c>
      <c r="G111" s="43">
        <v>7.46</v>
      </c>
      <c r="H111" s="43">
        <v>8.2899999999999991</v>
      </c>
      <c r="I111" s="43">
        <v>9.44</v>
      </c>
      <c r="J111" s="43">
        <v>142</v>
      </c>
      <c r="K111" s="44">
        <v>279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65</v>
      </c>
      <c r="F112" s="43">
        <v>185</v>
      </c>
      <c r="G112" s="43">
        <v>6.54</v>
      </c>
      <c r="H112" s="43">
        <v>6.94</v>
      </c>
      <c r="I112" s="43">
        <v>36.54</v>
      </c>
      <c r="J112" s="43">
        <v>234.85</v>
      </c>
      <c r="K112" s="44">
        <v>203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69</v>
      </c>
      <c r="F113" s="43">
        <v>200</v>
      </c>
      <c r="G113" s="43">
        <v>7.0000000000000007E-2</v>
      </c>
      <c r="H113" s="43">
        <v>0.02</v>
      </c>
      <c r="I113" s="43">
        <v>15</v>
      </c>
      <c r="J113" s="43">
        <v>60</v>
      </c>
      <c r="K113" s="44">
        <v>376</v>
      </c>
      <c r="L113" s="43"/>
    </row>
    <row r="114" spans="1:12" ht="14.4" x14ac:dyDescent="0.3">
      <c r="A114" s="23"/>
      <c r="B114" s="15"/>
      <c r="C114" s="11"/>
      <c r="D114" s="7" t="s">
        <v>31</v>
      </c>
      <c r="E114" s="53" t="s">
        <v>50</v>
      </c>
      <c r="F114" s="43">
        <v>20</v>
      </c>
      <c r="G114" s="43">
        <v>1.52</v>
      </c>
      <c r="H114" s="43">
        <v>0.16</v>
      </c>
      <c r="I114" s="43">
        <v>7.84</v>
      </c>
      <c r="J114" s="43">
        <v>47.33</v>
      </c>
      <c r="K114" s="56" t="s">
        <v>49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51</v>
      </c>
      <c r="F115" s="43">
        <v>30</v>
      </c>
      <c r="G115" s="43">
        <v>1.5</v>
      </c>
      <c r="H115" s="43">
        <v>0.3</v>
      </c>
      <c r="I115" s="43">
        <v>13.5</v>
      </c>
      <c r="J115" s="43">
        <v>66</v>
      </c>
      <c r="K115" s="56" t="s">
        <v>49</v>
      </c>
      <c r="L115" s="43"/>
    </row>
    <row r="116" spans="1:12" ht="14.4" x14ac:dyDescent="0.3">
      <c r="A116" s="23"/>
      <c r="B116" s="15"/>
      <c r="C116" s="11"/>
      <c r="D116" s="7" t="s">
        <v>42</v>
      </c>
      <c r="E116" s="53" t="s">
        <v>67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>
        <v>338</v>
      </c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645</v>
      </c>
      <c r="G118" s="19">
        <f t="shared" ref="G118:J118" si="56">SUM(G109:G117)</f>
        <v>17.489999999999998</v>
      </c>
      <c r="H118" s="19">
        <f t="shared" si="56"/>
        <v>16.11</v>
      </c>
      <c r="I118" s="19">
        <f t="shared" si="56"/>
        <v>92.11999999999999</v>
      </c>
      <c r="J118" s="19">
        <f t="shared" si="56"/>
        <v>597.18000000000006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645</v>
      </c>
      <c r="G119" s="32">
        <f t="shared" ref="G119" si="58">G108+G118</f>
        <v>17.489999999999998</v>
      </c>
      <c r="H119" s="32">
        <f t="shared" ref="H119" si="59">H108+H118</f>
        <v>16.11</v>
      </c>
      <c r="I119" s="32">
        <f t="shared" ref="I119" si="60">I108+I118</f>
        <v>92.11999999999999</v>
      </c>
      <c r="J119" s="32">
        <f t="shared" ref="J119:L119" si="61">J108+J118</f>
        <v>597.18000000000006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3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53" t="s">
        <v>71</v>
      </c>
      <c r="F129" s="43">
        <v>270</v>
      </c>
      <c r="G129" s="43">
        <v>6.73</v>
      </c>
      <c r="H129" s="43">
        <v>10.18</v>
      </c>
      <c r="I129" s="43">
        <v>13.53</v>
      </c>
      <c r="J129" s="43">
        <v>182.6</v>
      </c>
      <c r="K129" s="44">
        <v>83</v>
      </c>
      <c r="L129" s="43"/>
    </row>
    <row r="130" spans="1:12" ht="14.4" x14ac:dyDescent="0.3">
      <c r="A130" s="14"/>
      <c r="B130" s="15"/>
      <c r="C130" s="11"/>
      <c r="D130" s="7" t="s">
        <v>28</v>
      </c>
      <c r="E130" s="53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53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53" t="s">
        <v>44</v>
      </c>
      <c r="F132" s="43">
        <v>200</v>
      </c>
      <c r="G132" s="43">
        <v>0.66</v>
      </c>
      <c r="H132" s="43">
        <v>0.09</v>
      </c>
      <c r="I132" s="43">
        <v>32.01</v>
      </c>
      <c r="J132" s="43">
        <v>132.80000000000001</v>
      </c>
      <c r="K132" s="44">
        <v>349</v>
      </c>
      <c r="L132" s="43"/>
    </row>
    <row r="133" spans="1:12" ht="14.4" x14ac:dyDescent="0.3">
      <c r="A133" s="14"/>
      <c r="B133" s="15"/>
      <c r="C133" s="11"/>
      <c r="D133" s="7" t="s">
        <v>31</v>
      </c>
      <c r="E133" s="53" t="s">
        <v>50</v>
      </c>
      <c r="F133" s="43">
        <v>40</v>
      </c>
      <c r="G133" s="43">
        <v>3.04</v>
      </c>
      <c r="H133" s="43">
        <v>0.32</v>
      </c>
      <c r="I133" s="43">
        <v>15.68</v>
      </c>
      <c r="J133" s="43">
        <v>94.66</v>
      </c>
      <c r="K133" s="56" t="s">
        <v>49</v>
      </c>
      <c r="L133" s="43"/>
    </row>
    <row r="134" spans="1:12" ht="14.4" x14ac:dyDescent="0.3">
      <c r="A134" s="14"/>
      <c r="B134" s="15"/>
      <c r="C134" s="11"/>
      <c r="D134" s="7" t="s">
        <v>32</v>
      </c>
      <c r="E134" s="53" t="s">
        <v>51</v>
      </c>
      <c r="F134" s="43">
        <v>30</v>
      </c>
      <c r="G134" s="43">
        <v>1.5</v>
      </c>
      <c r="H134" s="43">
        <v>0.3</v>
      </c>
      <c r="I134" s="43">
        <v>13.5</v>
      </c>
      <c r="J134" s="43">
        <v>66</v>
      </c>
      <c r="K134" s="56" t="s">
        <v>49</v>
      </c>
      <c r="L134" s="43"/>
    </row>
    <row r="135" spans="1:12" ht="14.4" x14ac:dyDescent="0.3">
      <c r="A135" s="14"/>
      <c r="B135" s="15"/>
      <c r="C135" s="11"/>
      <c r="D135" s="52" t="s">
        <v>46</v>
      </c>
      <c r="E135" s="53" t="s">
        <v>70</v>
      </c>
      <c r="F135" s="43">
        <v>50</v>
      </c>
      <c r="G135" s="43">
        <v>6.4</v>
      </c>
      <c r="H135" s="43">
        <v>3.81</v>
      </c>
      <c r="I135" s="43">
        <v>20.260000000000002</v>
      </c>
      <c r="J135" s="43">
        <v>140.27000000000001</v>
      </c>
      <c r="K135" s="44">
        <v>410</v>
      </c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590</v>
      </c>
      <c r="G137" s="19">
        <f t="shared" ref="G137:J137" si="64">SUM(G128:G136)</f>
        <v>18.329999999999998</v>
      </c>
      <c r="H137" s="19">
        <f t="shared" si="64"/>
        <v>14.700000000000001</v>
      </c>
      <c r="I137" s="19">
        <f t="shared" si="64"/>
        <v>94.98</v>
      </c>
      <c r="J137" s="19">
        <f t="shared" si="64"/>
        <v>616.32999999999993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590</v>
      </c>
      <c r="G138" s="32">
        <f t="shared" ref="G138" si="66">G127+G137</f>
        <v>18.329999999999998</v>
      </c>
      <c r="H138" s="32">
        <f t="shared" ref="H138" si="67">H127+H137</f>
        <v>14.700000000000001</v>
      </c>
      <c r="I138" s="32">
        <f t="shared" ref="I138" si="68">I127+I137</f>
        <v>94.98</v>
      </c>
      <c r="J138" s="32">
        <f t="shared" ref="J138:L138" si="69">J127+J137</f>
        <v>616.32999999999993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74</v>
      </c>
      <c r="F147" s="43">
        <v>60</v>
      </c>
      <c r="G147" s="43">
        <v>0.73</v>
      </c>
      <c r="H147" s="43">
        <v>0.05</v>
      </c>
      <c r="I147" s="43">
        <v>6.88</v>
      </c>
      <c r="J147" s="43">
        <v>49.02</v>
      </c>
      <c r="K147" s="44">
        <v>62</v>
      </c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73</v>
      </c>
      <c r="F149" s="43">
        <v>100</v>
      </c>
      <c r="G149" s="43">
        <v>11.65</v>
      </c>
      <c r="H149" s="43">
        <v>11.66</v>
      </c>
      <c r="I149" s="43">
        <v>3.51</v>
      </c>
      <c r="J149" s="43">
        <v>166</v>
      </c>
      <c r="K149" s="44">
        <v>290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57</v>
      </c>
      <c r="F150" s="43">
        <v>150</v>
      </c>
      <c r="G150" s="43">
        <v>3.06</v>
      </c>
      <c r="H150" s="43">
        <v>4.8</v>
      </c>
      <c r="I150" s="43">
        <v>20.43</v>
      </c>
      <c r="J150" s="43">
        <v>137.25</v>
      </c>
      <c r="K150" s="44">
        <v>312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72</v>
      </c>
      <c r="F151" s="43">
        <v>200</v>
      </c>
      <c r="G151" s="43">
        <v>4.07</v>
      </c>
      <c r="H151" s="43">
        <v>3.54</v>
      </c>
      <c r="I151" s="43">
        <v>17.57</v>
      </c>
      <c r="J151" s="43">
        <v>118.6</v>
      </c>
      <c r="K151" s="44">
        <v>382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53" t="s">
        <v>50</v>
      </c>
      <c r="F152" s="43">
        <v>40</v>
      </c>
      <c r="G152" s="43">
        <v>3.04</v>
      </c>
      <c r="H152" s="43">
        <v>0.32</v>
      </c>
      <c r="I152" s="43">
        <v>15.68</v>
      </c>
      <c r="J152" s="43">
        <v>94.66</v>
      </c>
      <c r="K152" s="56" t="s">
        <v>49</v>
      </c>
      <c r="L152" s="43"/>
    </row>
    <row r="153" spans="1:12" ht="14.4" x14ac:dyDescent="0.3">
      <c r="A153" s="23"/>
      <c r="B153" s="15"/>
      <c r="C153" s="11"/>
      <c r="D153" s="7" t="s">
        <v>32</v>
      </c>
      <c r="E153" s="53" t="s">
        <v>51</v>
      </c>
      <c r="F153" s="43">
        <v>30</v>
      </c>
      <c r="G153" s="43">
        <v>1.5</v>
      </c>
      <c r="H153" s="43">
        <v>0.3</v>
      </c>
      <c r="I153" s="43">
        <v>13.5</v>
      </c>
      <c r="J153" s="43">
        <v>66</v>
      </c>
      <c r="K153" s="56" t="s">
        <v>49</v>
      </c>
      <c r="L153" s="43"/>
    </row>
    <row r="154" spans="1:12" ht="14.4" x14ac:dyDescent="0.3">
      <c r="A154" s="23"/>
      <c r="B154" s="15"/>
      <c r="C154" s="11"/>
      <c r="D154" s="52" t="s">
        <v>46</v>
      </c>
      <c r="E154" s="42" t="s">
        <v>45</v>
      </c>
      <c r="F154" s="43">
        <v>30</v>
      </c>
      <c r="G154" s="43">
        <v>2.25</v>
      </c>
      <c r="H154" s="43">
        <v>2.94</v>
      </c>
      <c r="I154" s="43">
        <v>22.32</v>
      </c>
      <c r="J154" s="43">
        <v>124.5</v>
      </c>
      <c r="K154" s="56" t="s">
        <v>49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610</v>
      </c>
      <c r="G156" s="19">
        <f t="shared" ref="G156:J156" si="72">SUM(G147:G155)</f>
        <v>26.3</v>
      </c>
      <c r="H156" s="19">
        <f t="shared" si="72"/>
        <v>23.610000000000003</v>
      </c>
      <c r="I156" s="19">
        <f t="shared" si="72"/>
        <v>99.889999999999986</v>
      </c>
      <c r="J156" s="19">
        <f t="shared" si="72"/>
        <v>756.03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610</v>
      </c>
      <c r="G157" s="32">
        <f t="shared" ref="G157" si="74">G146+G156</f>
        <v>26.3</v>
      </c>
      <c r="H157" s="32">
        <f t="shared" ref="H157" si="75">H146+H156</f>
        <v>23.610000000000003</v>
      </c>
      <c r="I157" s="32">
        <f t="shared" ref="I157" si="76">I146+I156</f>
        <v>99.889999999999986</v>
      </c>
      <c r="J157" s="32">
        <f t="shared" ref="J157:L157" si="77">J146+J156</f>
        <v>756.03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25.5" customHeight="1" x14ac:dyDescent="0.3">
      <c r="A167" s="23"/>
      <c r="B167" s="15"/>
      <c r="C167" s="11"/>
      <c r="D167" s="7" t="s">
        <v>27</v>
      </c>
      <c r="E167" s="53" t="s">
        <v>76</v>
      </c>
      <c r="F167" s="43">
        <v>270</v>
      </c>
      <c r="G167" s="43">
        <v>9.4700000000000006</v>
      </c>
      <c r="H167" s="43">
        <v>7.62</v>
      </c>
      <c r="I167" s="43">
        <v>16.670000000000002</v>
      </c>
      <c r="J167" s="43">
        <v>187.47</v>
      </c>
      <c r="K167" s="44">
        <v>102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53" t="s">
        <v>61</v>
      </c>
      <c r="F170" s="43">
        <v>217</v>
      </c>
      <c r="G170" s="43">
        <v>0.13</v>
      </c>
      <c r="H170" s="43">
        <v>0.02</v>
      </c>
      <c r="I170" s="43">
        <v>15.2</v>
      </c>
      <c r="J170" s="43">
        <v>62</v>
      </c>
      <c r="K170" s="44">
        <v>377</v>
      </c>
      <c r="L170" s="43"/>
    </row>
    <row r="171" spans="1:12" ht="14.4" x14ac:dyDescent="0.3">
      <c r="A171" s="23"/>
      <c r="B171" s="15"/>
      <c r="C171" s="11"/>
      <c r="D171" s="7" t="s">
        <v>31</v>
      </c>
      <c r="E171" s="53" t="s">
        <v>50</v>
      </c>
      <c r="F171" s="43">
        <v>40</v>
      </c>
      <c r="G171" s="43">
        <v>3.04</v>
      </c>
      <c r="H171" s="43">
        <v>0.32</v>
      </c>
      <c r="I171" s="43">
        <v>15.68</v>
      </c>
      <c r="J171" s="43">
        <v>94.66</v>
      </c>
      <c r="K171" s="56" t="s">
        <v>49</v>
      </c>
      <c r="L171" s="43"/>
    </row>
    <row r="172" spans="1:12" ht="14.4" x14ac:dyDescent="0.3">
      <c r="A172" s="23"/>
      <c r="B172" s="15"/>
      <c r="C172" s="11"/>
      <c r="D172" s="7" t="s">
        <v>32</v>
      </c>
      <c r="E172" s="53" t="s">
        <v>51</v>
      </c>
      <c r="F172" s="43">
        <v>30</v>
      </c>
      <c r="G172" s="43">
        <v>1.5</v>
      </c>
      <c r="H172" s="43">
        <v>0.3</v>
      </c>
      <c r="I172" s="43">
        <v>13.5</v>
      </c>
      <c r="J172" s="43">
        <v>66</v>
      </c>
      <c r="K172" s="56" t="s">
        <v>49</v>
      </c>
      <c r="L172" s="43"/>
    </row>
    <row r="173" spans="1:12" ht="14.4" x14ac:dyDescent="0.3">
      <c r="A173" s="23"/>
      <c r="B173" s="15"/>
      <c r="C173" s="11"/>
      <c r="D173" s="52" t="s">
        <v>59</v>
      </c>
      <c r="E173" s="53" t="s">
        <v>75</v>
      </c>
      <c r="F173" s="43">
        <v>60</v>
      </c>
      <c r="G173" s="43">
        <v>4.07</v>
      </c>
      <c r="H173" s="43">
        <v>8.3800000000000008</v>
      </c>
      <c r="I173" s="43">
        <v>25.28</v>
      </c>
      <c r="J173" s="43">
        <v>192.6</v>
      </c>
      <c r="K173" s="44">
        <v>425</v>
      </c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617</v>
      </c>
      <c r="G175" s="19">
        <f t="shared" ref="G175:J175" si="80">SUM(G166:G174)</f>
        <v>18.21</v>
      </c>
      <c r="H175" s="19">
        <f t="shared" si="80"/>
        <v>16.64</v>
      </c>
      <c r="I175" s="19">
        <f t="shared" si="80"/>
        <v>86.33</v>
      </c>
      <c r="J175" s="19">
        <f t="shared" si="80"/>
        <v>602.73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617</v>
      </c>
      <c r="G176" s="32">
        <f t="shared" ref="G176" si="82">G165+G175</f>
        <v>18.21</v>
      </c>
      <c r="H176" s="32">
        <f t="shared" ref="H176" si="83">H165+H175</f>
        <v>16.64</v>
      </c>
      <c r="I176" s="32">
        <f t="shared" ref="I176" si="84">I165+I175</f>
        <v>86.33</v>
      </c>
      <c r="J176" s="32">
        <f t="shared" ref="J176:L176" si="85">J165+J175</f>
        <v>602.73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53" t="s">
        <v>77</v>
      </c>
      <c r="F185" s="43">
        <v>60</v>
      </c>
      <c r="G185" s="43">
        <v>0.84</v>
      </c>
      <c r="H185" s="43">
        <v>3.6</v>
      </c>
      <c r="I185" s="43">
        <v>4.95</v>
      </c>
      <c r="J185" s="43">
        <v>55.68</v>
      </c>
      <c r="K185" s="44">
        <v>52</v>
      </c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64</v>
      </c>
      <c r="F187" s="43">
        <v>120</v>
      </c>
      <c r="G187" s="43">
        <v>8.7799999999999994</v>
      </c>
      <c r="H187" s="43">
        <v>24.62</v>
      </c>
      <c r="I187" s="43">
        <v>3.17</v>
      </c>
      <c r="J187" s="43">
        <v>270.58999999999997</v>
      </c>
      <c r="K187" s="44">
        <v>295</v>
      </c>
      <c r="L187" s="43"/>
    </row>
    <row r="188" spans="1:12" ht="14.4" x14ac:dyDescent="0.3">
      <c r="A188" s="23"/>
      <c r="B188" s="15"/>
      <c r="C188" s="11"/>
      <c r="D188" s="7" t="s">
        <v>29</v>
      </c>
      <c r="E188" s="53" t="s">
        <v>78</v>
      </c>
      <c r="F188" s="43">
        <v>155</v>
      </c>
      <c r="G188" s="43">
        <v>8.57</v>
      </c>
      <c r="H188" s="43">
        <v>9.25</v>
      </c>
      <c r="I188" s="43">
        <v>38.61</v>
      </c>
      <c r="J188" s="43">
        <v>271.25</v>
      </c>
      <c r="K188" s="44">
        <v>171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66</v>
      </c>
      <c r="F189" s="43">
        <v>200</v>
      </c>
      <c r="G189" s="43">
        <v>0</v>
      </c>
      <c r="H189" s="43">
        <v>0</v>
      </c>
      <c r="I189" s="43">
        <v>15</v>
      </c>
      <c r="J189" s="43">
        <v>60</v>
      </c>
      <c r="K189" s="44">
        <v>484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50</v>
      </c>
      <c r="F190" s="43">
        <v>40</v>
      </c>
      <c r="G190" s="43">
        <v>3.04</v>
      </c>
      <c r="H190" s="43">
        <v>0.32</v>
      </c>
      <c r="I190" s="43">
        <v>15.68</v>
      </c>
      <c r="J190" s="43">
        <v>94.66</v>
      </c>
      <c r="K190" s="56" t="s">
        <v>49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51</v>
      </c>
      <c r="F191" s="43">
        <v>30</v>
      </c>
      <c r="G191" s="43">
        <v>1.5</v>
      </c>
      <c r="H191" s="43">
        <v>0.3</v>
      </c>
      <c r="I191" s="43">
        <v>13.5</v>
      </c>
      <c r="J191" s="43">
        <v>66</v>
      </c>
      <c r="K191" s="56" t="s">
        <v>49</v>
      </c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605</v>
      </c>
      <c r="G194" s="19">
        <f t="shared" ref="G194:J194" si="88">SUM(G185:G193)</f>
        <v>22.729999999999997</v>
      </c>
      <c r="H194" s="19">
        <f t="shared" si="88"/>
        <v>38.089999999999996</v>
      </c>
      <c r="I194" s="19">
        <f t="shared" si="88"/>
        <v>90.91</v>
      </c>
      <c r="J194" s="19">
        <f t="shared" si="88"/>
        <v>818.18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605</v>
      </c>
      <c r="G195" s="32">
        <f t="shared" ref="G195" si="90">G184+G194</f>
        <v>22.729999999999997</v>
      </c>
      <c r="H195" s="32">
        <f t="shared" ref="H195" si="91">H184+H194</f>
        <v>38.089999999999996</v>
      </c>
      <c r="I195" s="32">
        <f t="shared" ref="I195" si="92">I184+I194</f>
        <v>90.91</v>
      </c>
      <c r="J195" s="32">
        <f t="shared" ref="J195:L195" si="93">J184+J194</f>
        <v>818.18</v>
      </c>
      <c r="K195" s="32"/>
      <c r="L195" s="32">
        <f t="shared" si="93"/>
        <v>0</v>
      </c>
    </row>
    <row r="196" spans="1:12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629.4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20.407999999999998</v>
      </c>
      <c r="H196" s="34">
        <f t="shared" si="94"/>
        <v>20.983000000000001</v>
      </c>
      <c r="I196" s="34">
        <f t="shared" si="94"/>
        <v>94.657000000000011</v>
      </c>
      <c r="J196" s="34">
        <f t="shared" si="94"/>
        <v>676.774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dcterms:created xsi:type="dcterms:W3CDTF">2022-05-16T14:23:56Z</dcterms:created>
  <dcterms:modified xsi:type="dcterms:W3CDTF">2024-09-24T08:27:47Z</dcterms:modified>
</cp:coreProperties>
</file>