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I24" i="1" s="1"/>
  <c r="I196" i="1" s="1"/>
  <c r="H13" i="1"/>
  <c r="H24" i="1" s="1"/>
  <c r="G13" i="1"/>
  <c r="G24" i="1" s="1"/>
  <c r="F13" i="1"/>
  <c r="F24" i="1" s="1"/>
  <c r="J100" i="1" l="1"/>
  <c r="H62" i="1"/>
  <c r="H196" i="1" s="1"/>
  <c r="G43" i="1"/>
  <c r="G196" i="1" s="1"/>
  <c r="F43" i="1"/>
  <c r="F196" i="1" s="1"/>
  <c r="J24" i="1"/>
  <c r="J196" i="1" s="1"/>
</calcChain>
</file>

<file path=xl/sharedStrings.xml><?xml version="1.0" encoding="utf-8"?>
<sst xmlns="http://schemas.openxmlformats.org/spreadsheetml/2006/main" count="273" uniqueCount="75">
  <si>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</si>
  <si>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</si>
  <si>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</si>
  <si>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</si>
  <si>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</si>
  <si>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</si>
  <si>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</si>
  <si>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</si>
  <si>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</si>
  <si>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</si>
  <si>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</si>
  <si>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</si>
  <si>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</si>
  <si>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</si>
  <si>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</si>
  <si>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</si>
  <si>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</si>
  <si>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</si>
  <si>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</si>
  <si>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</si>
  <si>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</si>
  <si>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</si>
  <si>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</si>
  <si>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</si>
  <si>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</si>
  <si>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</si>
  <si>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</si>
  <si>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</si>
  <si>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</si>
  <si>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</si>
  <si>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</si>
  <si>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</si>
  <si>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</si>
  <si>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</si>
  <si>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</si>
  <si>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</si>
  <si>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</si>
  <si>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</si>
  <si>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 11 лет по 17</t>
  </si>
  <si>
    <t>яблоки</t>
  </si>
  <si>
    <t>птица тушоная в соусе</t>
  </si>
  <si>
    <t>50/50</t>
  </si>
  <si>
    <t>каша гречневая</t>
  </si>
  <si>
    <t>180/5</t>
  </si>
  <si>
    <t>кампот из сухофруктов</t>
  </si>
  <si>
    <t>пшеничный</t>
  </si>
  <si>
    <t>пр</t>
  </si>
  <si>
    <t>сельский</t>
  </si>
  <si>
    <t>выпечка</t>
  </si>
  <si>
    <t>булочка домашняя</t>
  </si>
  <si>
    <t>суп картофельный с крупой</t>
  </si>
  <si>
    <t>250/20</t>
  </si>
  <si>
    <t>чай</t>
  </si>
  <si>
    <t>рыба тушоная в томате с овощями</t>
  </si>
  <si>
    <t>пюре картофельное</t>
  </si>
  <si>
    <t>борщь</t>
  </si>
  <si>
    <t>ватрушка с повидлом</t>
  </si>
  <si>
    <t>сосиски говяжьи</t>
  </si>
  <si>
    <t>80/30</t>
  </si>
  <si>
    <t>макароны отварные</t>
  </si>
  <si>
    <t>200/5</t>
  </si>
  <si>
    <t>бутерброд с сыром</t>
  </si>
  <si>
    <t>каша геркулесова</t>
  </si>
  <si>
    <t>тефтели говяжьи с соусом</t>
  </si>
  <si>
    <t>60/50</t>
  </si>
  <si>
    <t>свекольник с мясом птицы</t>
  </si>
  <si>
    <t>чяй</t>
  </si>
  <si>
    <t>ватрушка с творогом</t>
  </si>
  <si>
    <t>скльский</t>
  </si>
  <si>
    <t>суп картофельный гороховый</t>
  </si>
  <si>
    <t>чай с лимоном</t>
  </si>
  <si>
    <t>200/10/7</t>
  </si>
  <si>
    <t>булочка дорожная</t>
  </si>
  <si>
    <t>Директор</t>
  </si>
  <si>
    <t>Главнова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</si>
</sst>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/>
      <c r="D1" s="52"/>
      <c r="E1" s="52"/>
      <c r="F1" s="12" t="s">
        <v>15</v>
      </c>
      <c r="G1" s="2" t="s">
        <v>16</v>
      </c>
      <c r="H1" s="53" t="s">
        <v>73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17</v>
      </c>
      <c r="H2" s="53" t="s">
        <v>74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50" t="s">
        <v>38</v>
      </c>
      <c r="G3" s="2" t="s">
        <v>18</v>
      </c>
      <c r="H3" s="47"/>
      <c r="I3" s="47"/>
      <c r="J3" s="48">
        <v>2023</v>
      </c>
      <c r="K3" s="49"/>
    </row>
    <row r="4" spans="1:12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0.6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8"/>
      <c r="F6" s="39"/>
      <c r="G6" s="39"/>
      <c r="H6" s="39"/>
      <c r="I6" s="39"/>
      <c r="J6" s="39"/>
      <c r="K6" s="40"/>
      <c r="L6" s="39"/>
    </row>
    <row r="7" spans="1:12" ht="14.4" x14ac:dyDescent="0.3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4.4" x14ac:dyDescent="0.3">
      <c r="A8" s="23"/>
      <c r="B8" s="15"/>
      <c r="C8" s="11"/>
      <c r="D8" s="7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4.4" x14ac:dyDescent="0.3">
      <c r="A9" s="23"/>
      <c r="B9" s="15"/>
      <c r="C9" s="11"/>
      <c r="D9" s="7" t="s">
        <v>22</v>
      </c>
      <c r="E9" s="41"/>
      <c r="F9" s="42"/>
      <c r="G9" s="42"/>
      <c r="H9" s="42"/>
      <c r="I9" s="42"/>
      <c r="J9" s="42"/>
      <c r="K9" s="43"/>
      <c r="L9" s="42"/>
    </row>
    <row r="10" spans="1:12" ht="14.4" x14ac:dyDescent="0.3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4.4" x14ac:dyDescent="0.3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27</v>
      </c>
      <c r="E16" s="41" t="s">
        <v>40</v>
      </c>
      <c r="F16" s="42" t="s">
        <v>41</v>
      </c>
      <c r="G16" s="42">
        <v>11.65</v>
      </c>
      <c r="H16" s="42">
        <v>11.66</v>
      </c>
      <c r="I16" s="42">
        <v>3.51</v>
      </c>
      <c r="J16" s="42">
        <v>166</v>
      </c>
      <c r="K16" s="43">
        <v>290</v>
      </c>
      <c r="L16" s="42"/>
    </row>
    <row r="17" spans="1:12" ht="14.4" x14ac:dyDescent="0.3">
      <c r="A17" s="23"/>
      <c r="B17" s="15"/>
      <c r="C17" s="11"/>
      <c r="D17" s="7" t="s">
        <v>28</v>
      </c>
      <c r="E17" s="41" t="s">
        <v>42</v>
      </c>
      <c r="F17" s="42" t="s">
        <v>43</v>
      </c>
      <c r="G17" s="42">
        <v>10.23</v>
      </c>
      <c r="H17" s="42">
        <v>11.04</v>
      </c>
      <c r="I17" s="42">
        <v>46.08</v>
      </c>
      <c r="J17" s="42">
        <v>323.75</v>
      </c>
      <c r="K17" s="43">
        <v>171</v>
      </c>
      <c r="L17" s="42"/>
    </row>
    <row r="18" spans="1:12" ht="14.4" x14ac:dyDescent="0.3">
      <c r="A18" s="23"/>
      <c r="B18" s="15"/>
      <c r="C18" s="11"/>
      <c r="D18" s="7" t="s">
        <v>29</v>
      </c>
      <c r="E18" s="41" t="s">
        <v>44</v>
      </c>
      <c r="F18" s="42">
        <v>200</v>
      </c>
      <c r="G18" s="42">
        <v>0.66</v>
      </c>
      <c r="H18" s="42">
        <v>0.09</v>
      </c>
      <c r="I18" s="42">
        <v>32.01</v>
      </c>
      <c r="J18" s="42">
        <v>132.80000000000001</v>
      </c>
      <c r="K18" s="43">
        <v>349</v>
      </c>
      <c r="L18" s="42"/>
    </row>
    <row r="19" spans="1:12" ht="14.4" x14ac:dyDescent="0.3">
      <c r="A19" s="23"/>
      <c r="B19" s="15"/>
      <c r="C19" s="11"/>
      <c r="D19" s="7" t="s">
        <v>30</v>
      </c>
      <c r="E19" s="41" t="s">
        <v>45</v>
      </c>
      <c r="F19" s="42">
        <v>50</v>
      </c>
      <c r="G19" s="42">
        <v>3.8</v>
      </c>
      <c r="H19" s="42">
        <v>0.4</v>
      </c>
      <c r="I19" s="42">
        <v>19.600000000000001</v>
      </c>
      <c r="J19" s="42">
        <v>118.33</v>
      </c>
      <c r="K19" s="43" t="s">
        <v>46</v>
      </c>
      <c r="L19" s="42"/>
    </row>
    <row r="20" spans="1:12" ht="14.4" x14ac:dyDescent="0.3">
      <c r="A20" s="23"/>
      <c r="B20" s="15"/>
      <c r="C20" s="11"/>
      <c r="D20" s="7" t="s">
        <v>31</v>
      </c>
      <c r="E20" s="41" t="s">
        <v>47</v>
      </c>
      <c r="F20" s="42">
        <v>50</v>
      </c>
      <c r="G20" s="42">
        <v>2.5</v>
      </c>
      <c r="H20" s="42">
        <v>0.5</v>
      </c>
      <c r="I20" s="42">
        <v>22.5</v>
      </c>
      <c r="J20" s="42">
        <v>110</v>
      </c>
      <c r="K20" s="43" t="s">
        <v>46</v>
      </c>
      <c r="L20" s="42"/>
    </row>
    <row r="21" spans="1:12" ht="14.4" x14ac:dyDescent="0.3">
      <c r="A21" s="23"/>
      <c r="B21" s="15"/>
      <c r="C21" s="11"/>
      <c r="D21" s="6" t="s">
        <v>23</v>
      </c>
      <c r="E21" s="41" t="s">
        <v>39</v>
      </c>
      <c r="F21" s="42">
        <v>100</v>
      </c>
      <c r="G21" s="42">
        <v>0.4</v>
      </c>
      <c r="H21" s="42">
        <v>0.4</v>
      </c>
      <c r="I21" s="42">
        <v>9.8000000000000007</v>
      </c>
      <c r="J21" s="42">
        <v>47</v>
      </c>
      <c r="K21" s="43">
        <v>338</v>
      </c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400</v>
      </c>
      <c r="G23" s="19">
        <f t="shared" ref="G23:J23" si="2">SUM(G14:G22)</f>
        <v>29.240000000000002</v>
      </c>
      <c r="H23" s="19">
        <f t="shared" si="2"/>
        <v>24.089999999999996</v>
      </c>
      <c r="I23" s="19">
        <f t="shared" si="2"/>
        <v>133.5</v>
      </c>
      <c r="J23" s="19">
        <f t="shared" si="2"/>
        <v>897.88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400</v>
      </c>
      <c r="G24" s="32">
        <f t="shared" ref="G24:J24" si="4">G13+G23</f>
        <v>29.240000000000002</v>
      </c>
      <c r="H24" s="32">
        <f t="shared" si="4"/>
        <v>24.089999999999996</v>
      </c>
      <c r="I24" s="32">
        <f t="shared" si="4"/>
        <v>133.5</v>
      </c>
      <c r="J24" s="32">
        <f t="shared" si="4"/>
        <v>897.88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8"/>
      <c r="F25" s="39"/>
      <c r="G25" s="39"/>
      <c r="H25" s="39"/>
      <c r="I25" s="39"/>
      <c r="J25" s="39"/>
      <c r="K25" s="40"/>
      <c r="L25" s="39"/>
    </row>
    <row r="26" spans="1:12" ht="14.4" x14ac:dyDescent="0.3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4.4" x14ac:dyDescent="0.3">
      <c r="A27" s="14"/>
      <c r="B27" s="15"/>
      <c r="C27" s="11"/>
      <c r="D27" s="7" t="s">
        <v>21</v>
      </c>
      <c r="E27" s="41"/>
      <c r="F27" s="42"/>
      <c r="G27" s="42"/>
      <c r="H27" s="42"/>
      <c r="I27" s="42"/>
      <c r="J27" s="42"/>
      <c r="K27" s="43"/>
      <c r="L27" s="42"/>
    </row>
    <row r="28" spans="1:12" ht="14.4" x14ac:dyDescent="0.3">
      <c r="A28" s="14"/>
      <c r="B28" s="15"/>
      <c r="C28" s="11"/>
      <c r="D28" s="7" t="s">
        <v>22</v>
      </c>
      <c r="E28" s="41"/>
      <c r="F28" s="42"/>
      <c r="G28" s="42"/>
      <c r="H28" s="42"/>
      <c r="I28" s="42"/>
      <c r="J28" s="42"/>
      <c r="K28" s="43"/>
      <c r="L28" s="42"/>
    </row>
    <row r="29" spans="1:12" ht="14.4" x14ac:dyDescent="0.3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26</v>
      </c>
      <c r="E34" s="41" t="s">
        <v>50</v>
      </c>
      <c r="F34" s="42" t="s">
        <v>51</v>
      </c>
      <c r="G34" s="42">
        <v>5.95</v>
      </c>
      <c r="H34" s="42">
        <v>5.0599999999999996</v>
      </c>
      <c r="I34" s="42">
        <v>12.25</v>
      </c>
      <c r="J34" s="42">
        <v>124.97</v>
      </c>
      <c r="K34" s="43">
        <v>101</v>
      </c>
      <c r="L34" s="42"/>
    </row>
    <row r="35" spans="1:12" ht="14.4" x14ac:dyDescent="0.3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29</v>
      </c>
      <c r="E37" s="41" t="s">
        <v>52</v>
      </c>
      <c r="F37" s="42">
        <v>200</v>
      </c>
      <c r="G37" s="42">
        <v>7.0000000000000007E-2</v>
      </c>
      <c r="H37" s="42">
        <v>0.02</v>
      </c>
      <c r="I37" s="42">
        <v>15</v>
      </c>
      <c r="J37" s="42">
        <v>60</v>
      </c>
      <c r="K37" s="43">
        <v>376</v>
      </c>
      <c r="L37" s="42"/>
    </row>
    <row r="38" spans="1:12" ht="14.4" x14ac:dyDescent="0.3">
      <c r="A38" s="14"/>
      <c r="B38" s="15"/>
      <c r="C38" s="11"/>
      <c r="D38" s="7" t="s">
        <v>30</v>
      </c>
      <c r="E38" s="41" t="s">
        <v>45</v>
      </c>
      <c r="F38" s="42">
        <v>60</v>
      </c>
      <c r="G38" s="42">
        <v>4.5599999999999996</v>
      </c>
      <c r="H38" s="42">
        <v>0.48</v>
      </c>
      <c r="I38" s="42">
        <v>23.52</v>
      </c>
      <c r="J38" s="42">
        <v>141.99600000000001</v>
      </c>
      <c r="K38" s="43" t="s">
        <v>46</v>
      </c>
      <c r="L38" s="42"/>
    </row>
    <row r="39" spans="1:12" ht="14.4" x14ac:dyDescent="0.3">
      <c r="A39" s="14"/>
      <c r="B39" s="15"/>
      <c r="C39" s="11"/>
      <c r="D39" s="7" t="s">
        <v>31</v>
      </c>
      <c r="E39" s="41" t="s">
        <v>47</v>
      </c>
      <c r="F39" s="42">
        <v>50</v>
      </c>
      <c r="G39" s="42">
        <v>2.5</v>
      </c>
      <c r="H39" s="42">
        <v>0.5</v>
      </c>
      <c r="I39" s="42">
        <v>22.5</v>
      </c>
      <c r="J39" s="42">
        <v>110</v>
      </c>
      <c r="K39" s="43" t="s">
        <v>46</v>
      </c>
      <c r="L39" s="42"/>
    </row>
    <row r="40" spans="1:12" ht="14.4" x14ac:dyDescent="0.3">
      <c r="A40" s="14"/>
      <c r="B40" s="15"/>
      <c r="C40" s="11"/>
      <c r="D40" s="6" t="s">
        <v>48</v>
      </c>
      <c r="E40" s="41" t="s">
        <v>49</v>
      </c>
      <c r="F40" s="42">
        <v>50</v>
      </c>
      <c r="G40" s="42">
        <v>3.64</v>
      </c>
      <c r="H40" s="42">
        <v>6.26</v>
      </c>
      <c r="I40" s="42">
        <v>22</v>
      </c>
      <c r="J40" s="42">
        <v>159</v>
      </c>
      <c r="K40" s="43">
        <v>424</v>
      </c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360</v>
      </c>
      <c r="G42" s="19">
        <f t="shared" ref="G42" si="10">SUM(G33:G41)</f>
        <v>16.72</v>
      </c>
      <c r="H42" s="19">
        <f t="shared" ref="H42" si="11">SUM(H33:H41)</f>
        <v>12.319999999999999</v>
      </c>
      <c r="I42" s="19">
        <f t="shared" ref="I42" si="12">SUM(I33:I41)</f>
        <v>95.27</v>
      </c>
      <c r="J42" s="19">
        <f t="shared" ref="J42:L42" si="13">SUM(J33:J41)</f>
        <v>595.96600000000001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360</v>
      </c>
      <c r="G43" s="32">
        <f t="shared" ref="G43" si="14">G32+G42</f>
        <v>16.72</v>
      </c>
      <c r="H43" s="32">
        <f t="shared" ref="H43" si="15">H32+H42</f>
        <v>12.319999999999999</v>
      </c>
      <c r="I43" s="32">
        <f t="shared" ref="I43" si="16">I32+I42</f>
        <v>95.27</v>
      </c>
      <c r="J43" s="32">
        <f t="shared" ref="J43:L43" si="17">J32+J42</f>
        <v>595.96600000000001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8"/>
      <c r="F44" s="39"/>
      <c r="G44" s="39"/>
      <c r="H44" s="39"/>
      <c r="I44" s="39"/>
      <c r="J44" s="39"/>
      <c r="K44" s="40"/>
      <c r="L44" s="39"/>
    </row>
    <row r="45" spans="1:12" ht="14.4" x14ac:dyDescent="0.3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4.4" x14ac:dyDescent="0.3">
      <c r="A46" s="23"/>
      <c r="B46" s="15"/>
      <c r="C46" s="11"/>
      <c r="D46" s="7" t="s">
        <v>21</v>
      </c>
      <c r="E46" s="41"/>
      <c r="F46" s="42"/>
      <c r="G46" s="42"/>
      <c r="H46" s="42"/>
      <c r="I46" s="42"/>
      <c r="J46" s="42"/>
      <c r="K46" s="43"/>
      <c r="L46" s="42"/>
    </row>
    <row r="47" spans="1:12" ht="14.4" x14ac:dyDescent="0.3">
      <c r="A47" s="23"/>
      <c r="B47" s="15"/>
      <c r="C47" s="11"/>
      <c r="D47" s="7" t="s">
        <v>22</v>
      </c>
      <c r="E47" s="41"/>
      <c r="F47" s="42"/>
      <c r="G47" s="42"/>
      <c r="H47" s="42"/>
      <c r="I47" s="42"/>
      <c r="J47" s="42"/>
      <c r="K47" s="43"/>
      <c r="L47" s="42"/>
    </row>
    <row r="48" spans="1:12" ht="14.4" x14ac:dyDescent="0.3">
      <c r="A48" s="23"/>
      <c r="B48" s="15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27</v>
      </c>
      <c r="E54" s="41" t="s">
        <v>53</v>
      </c>
      <c r="F54" s="42">
        <v>130</v>
      </c>
      <c r="G54" s="42">
        <v>12.67</v>
      </c>
      <c r="H54" s="42">
        <v>6.43</v>
      </c>
      <c r="I54" s="42">
        <v>4.9400000000000004</v>
      </c>
      <c r="J54" s="42">
        <v>136.5</v>
      </c>
      <c r="K54" s="43">
        <v>229</v>
      </c>
      <c r="L54" s="42"/>
    </row>
    <row r="55" spans="1:12" ht="14.4" x14ac:dyDescent="0.3">
      <c r="A55" s="23"/>
      <c r="B55" s="15"/>
      <c r="C55" s="11"/>
      <c r="D55" s="7" t="s">
        <v>28</v>
      </c>
      <c r="E55" s="41" t="s">
        <v>54</v>
      </c>
      <c r="F55" s="42">
        <v>180</v>
      </c>
      <c r="G55" s="42">
        <v>3.67</v>
      </c>
      <c r="H55" s="42">
        <v>5.76</v>
      </c>
      <c r="I55" s="42">
        <v>24.52</v>
      </c>
      <c r="J55" s="42">
        <v>164.7</v>
      </c>
      <c r="K55" s="43">
        <v>312</v>
      </c>
      <c r="L55" s="42"/>
    </row>
    <row r="56" spans="1:12" ht="14.4" x14ac:dyDescent="0.3">
      <c r="A56" s="23"/>
      <c r="B56" s="15"/>
      <c r="C56" s="11"/>
      <c r="D56" s="7" t="s">
        <v>29</v>
      </c>
      <c r="E56" s="41" t="s">
        <v>52</v>
      </c>
      <c r="F56" s="42">
        <v>200</v>
      </c>
      <c r="G56" s="42">
        <v>7.0000000000000007E-2</v>
      </c>
      <c r="H56" s="42">
        <v>0.02</v>
      </c>
      <c r="I56" s="42">
        <v>15</v>
      </c>
      <c r="J56" s="42">
        <v>60</v>
      </c>
      <c r="K56" s="43">
        <v>376</v>
      </c>
      <c r="L56" s="42"/>
    </row>
    <row r="57" spans="1:12" ht="14.4" x14ac:dyDescent="0.3">
      <c r="A57" s="23"/>
      <c r="B57" s="15"/>
      <c r="C57" s="11"/>
      <c r="D57" s="7" t="s">
        <v>30</v>
      </c>
      <c r="E57" s="41" t="s">
        <v>45</v>
      </c>
      <c r="F57" s="42">
        <v>30</v>
      </c>
      <c r="G57" s="42">
        <v>2.2799999999999998</v>
      </c>
      <c r="H57" s="42">
        <v>0.24</v>
      </c>
      <c r="I57" s="42">
        <v>11.76</v>
      </c>
      <c r="J57" s="42">
        <v>70.995000000000005</v>
      </c>
      <c r="K57" s="43" t="s">
        <v>46</v>
      </c>
      <c r="L57" s="42"/>
    </row>
    <row r="58" spans="1:12" ht="14.4" x14ac:dyDescent="0.3">
      <c r="A58" s="23"/>
      <c r="B58" s="15"/>
      <c r="C58" s="11"/>
      <c r="D58" s="7" t="s">
        <v>31</v>
      </c>
      <c r="E58" s="41" t="s">
        <v>47</v>
      </c>
      <c r="F58" s="42">
        <v>30</v>
      </c>
      <c r="G58" s="42">
        <v>1.5</v>
      </c>
      <c r="H58" s="42">
        <v>0.3</v>
      </c>
      <c r="I58" s="42">
        <v>13.5</v>
      </c>
      <c r="J58" s="42">
        <v>66</v>
      </c>
      <c r="K58" s="43" t="s">
        <v>46</v>
      </c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570</v>
      </c>
      <c r="G61" s="19">
        <f t="shared" ref="G61" si="22">SUM(G52:G60)</f>
        <v>20.190000000000001</v>
      </c>
      <c r="H61" s="19">
        <f t="shared" ref="H61" si="23">SUM(H52:H60)</f>
        <v>12.75</v>
      </c>
      <c r="I61" s="19">
        <f t="shared" ref="I61" si="24">SUM(I52:I60)</f>
        <v>69.72</v>
      </c>
      <c r="J61" s="19">
        <f t="shared" ref="J61:L61" si="25">SUM(J52:J60)</f>
        <v>498.19499999999999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570</v>
      </c>
      <c r="G62" s="32">
        <f t="shared" ref="G62" si="26">G51+G61</f>
        <v>20.190000000000001</v>
      </c>
      <c r="H62" s="32">
        <f t="shared" ref="H62" si="27">H51+H61</f>
        <v>12.75</v>
      </c>
      <c r="I62" s="32">
        <f t="shared" ref="I62" si="28">I51+I61</f>
        <v>69.72</v>
      </c>
      <c r="J62" s="32">
        <f t="shared" ref="J62:L62" si="29">J51+J61</f>
        <v>498.19499999999999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8"/>
      <c r="F63" s="39"/>
      <c r="G63" s="39"/>
      <c r="H63" s="39"/>
      <c r="I63" s="39"/>
      <c r="J63" s="39"/>
      <c r="K63" s="40"/>
      <c r="L63" s="39"/>
    </row>
    <row r="64" spans="1:12" ht="14.4" x14ac:dyDescent="0.3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4.4" x14ac:dyDescent="0.3">
      <c r="A65" s="23"/>
      <c r="B65" s="15"/>
      <c r="C65" s="11"/>
      <c r="D65" s="7" t="s">
        <v>21</v>
      </c>
      <c r="E65" s="41"/>
      <c r="F65" s="42"/>
      <c r="G65" s="42"/>
      <c r="H65" s="42"/>
      <c r="I65" s="42"/>
      <c r="J65" s="42"/>
      <c r="K65" s="43"/>
      <c r="L65" s="42"/>
    </row>
    <row r="66" spans="1:12" ht="14.4" x14ac:dyDescent="0.3">
      <c r="A66" s="23"/>
      <c r="B66" s="15"/>
      <c r="C66" s="11"/>
      <c r="D66" s="7" t="s">
        <v>22</v>
      </c>
      <c r="E66" s="41"/>
      <c r="F66" s="42"/>
      <c r="G66" s="42"/>
      <c r="H66" s="42"/>
      <c r="I66" s="42"/>
      <c r="J66" s="42"/>
      <c r="K66" s="43"/>
      <c r="L66" s="42"/>
    </row>
    <row r="67" spans="1:12" ht="14.4" x14ac:dyDescent="0.3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26</v>
      </c>
      <c r="E72" s="41" t="s">
        <v>55</v>
      </c>
      <c r="F72" s="42">
        <v>250.2</v>
      </c>
      <c r="G72" s="42">
        <v>5.78</v>
      </c>
      <c r="H72" s="42">
        <v>7.27</v>
      </c>
      <c r="I72" s="42">
        <v>11.07</v>
      </c>
      <c r="J72" s="42">
        <v>142.97</v>
      </c>
      <c r="K72" s="43">
        <v>82</v>
      </c>
      <c r="L72" s="42"/>
    </row>
    <row r="73" spans="1:12" ht="14.4" x14ac:dyDescent="0.3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29</v>
      </c>
      <c r="E75" s="41" t="s">
        <v>52</v>
      </c>
      <c r="F75" s="42">
        <v>200</v>
      </c>
      <c r="G75" s="42">
        <v>7.0000000000000007E-2</v>
      </c>
      <c r="H75" s="42">
        <v>0.02</v>
      </c>
      <c r="I75" s="42">
        <v>15</v>
      </c>
      <c r="J75" s="42">
        <v>60</v>
      </c>
      <c r="K75" s="43">
        <v>376</v>
      </c>
      <c r="L75" s="42"/>
    </row>
    <row r="76" spans="1:12" ht="14.4" x14ac:dyDescent="0.3">
      <c r="A76" s="23"/>
      <c r="B76" s="15"/>
      <c r="C76" s="11"/>
      <c r="D76" s="7" t="s">
        <v>30</v>
      </c>
      <c r="E76" s="41" t="s">
        <v>45</v>
      </c>
      <c r="F76" s="42">
        <v>30</v>
      </c>
      <c r="G76" s="42">
        <v>2.2799999999999998</v>
      </c>
      <c r="H76" s="42">
        <v>0.24</v>
      </c>
      <c r="I76" s="42">
        <v>11.76</v>
      </c>
      <c r="J76" s="42">
        <v>70.995000000000005</v>
      </c>
      <c r="K76" s="43" t="s">
        <v>46</v>
      </c>
      <c r="L76" s="42"/>
    </row>
    <row r="77" spans="1:12" ht="14.4" x14ac:dyDescent="0.3">
      <c r="A77" s="23"/>
      <c r="B77" s="15"/>
      <c r="C77" s="11"/>
      <c r="D77" s="7" t="s">
        <v>31</v>
      </c>
      <c r="E77" s="41" t="s">
        <v>47</v>
      </c>
      <c r="F77" s="42">
        <v>30</v>
      </c>
      <c r="G77" s="42">
        <v>1.5</v>
      </c>
      <c r="H77" s="42">
        <v>0.3</v>
      </c>
      <c r="I77" s="42">
        <v>13.5</v>
      </c>
      <c r="J77" s="42">
        <v>66</v>
      </c>
      <c r="K77" s="43" t="s">
        <v>46</v>
      </c>
      <c r="L77" s="42"/>
    </row>
    <row r="78" spans="1:12" ht="14.4" x14ac:dyDescent="0.3">
      <c r="A78" s="23"/>
      <c r="B78" s="15"/>
      <c r="C78" s="11"/>
      <c r="D78" s="6" t="s">
        <v>48</v>
      </c>
      <c r="E78" s="41" t="s">
        <v>56</v>
      </c>
      <c r="F78" s="42">
        <v>50</v>
      </c>
      <c r="G78" s="42">
        <v>3.1</v>
      </c>
      <c r="H78" s="42">
        <v>2.0699999999999998</v>
      </c>
      <c r="I78" s="42">
        <v>30.64</v>
      </c>
      <c r="J78" s="42">
        <v>154.16999999999999</v>
      </c>
      <c r="K78" s="43">
        <v>410</v>
      </c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560.20000000000005</v>
      </c>
      <c r="G80" s="19">
        <f t="shared" ref="G80" si="34">SUM(G71:G79)</f>
        <v>12.73</v>
      </c>
      <c r="H80" s="19">
        <f t="shared" ref="H80" si="35">SUM(H71:H79)</f>
        <v>9.8999999999999986</v>
      </c>
      <c r="I80" s="19">
        <f t="shared" ref="I80" si="36">SUM(I71:I79)</f>
        <v>81.97</v>
      </c>
      <c r="J80" s="19">
        <f t="shared" ref="J80:L80" si="37">SUM(J71:J79)</f>
        <v>494.13499999999999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560.20000000000005</v>
      </c>
      <c r="G81" s="32">
        <f t="shared" ref="G81" si="38">G70+G80</f>
        <v>12.73</v>
      </c>
      <c r="H81" s="32">
        <f t="shared" ref="H81" si="39">H70+H80</f>
        <v>9.8999999999999986</v>
      </c>
      <c r="I81" s="32">
        <f t="shared" ref="I81" si="40">I70+I80</f>
        <v>81.97</v>
      </c>
      <c r="J81" s="32">
        <f t="shared" ref="J81:L81" si="41">J70+J80</f>
        <v>494.13499999999999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8"/>
      <c r="F82" s="39"/>
      <c r="G82" s="39"/>
      <c r="H82" s="39"/>
      <c r="I82" s="39"/>
      <c r="J82" s="39"/>
      <c r="K82" s="40"/>
      <c r="L82" s="39"/>
    </row>
    <row r="83" spans="1:12" ht="14.4" x14ac:dyDescent="0.3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4.4" x14ac:dyDescent="0.3">
      <c r="A84" s="23"/>
      <c r="B84" s="15"/>
      <c r="C84" s="11"/>
      <c r="D84" s="7" t="s">
        <v>21</v>
      </c>
      <c r="E84" s="41"/>
      <c r="F84" s="42"/>
      <c r="G84" s="42"/>
      <c r="H84" s="42"/>
      <c r="I84" s="42"/>
      <c r="J84" s="42"/>
      <c r="K84" s="43"/>
      <c r="L84" s="42"/>
    </row>
    <row r="85" spans="1:12" ht="14.4" x14ac:dyDescent="0.3">
      <c r="A85" s="23"/>
      <c r="B85" s="15"/>
      <c r="C85" s="11"/>
      <c r="D85" s="7" t="s">
        <v>22</v>
      </c>
      <c r="E85" s="41"/>
      <c r="F85" s="42"/>
      <c r="G85" s="42"/>
      <c r="H85" s="42"/>
      <c r="I85" s="42"/>
      <c r="J85" s="42"/>
      <c r="K85" s="43"/>
      <c r="L85" s="42"/>
    </row>
    <row r="86" spans="1:12" ht="14.4" x14ac:dyDescent="0.3">
      <c r="A86" s="23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27</v>
      </c>
      <c r="E92" s="41" t="s">
        <v>57</v>
      </c>
      <c r="F92" s="42" t="s">
        <v>58</v>
      </c>
      <c r="G92" s="42">
        <v>8.6</v>
      </c>
      <c r="H92" s="42">
        <v>24.12</v>
      </c>
      <c r="I92" s="42">
        <v>2.4700000000000002</v>
      </c>
      <c r="J92" s="42">
        <v>262.58</v>
      </c>
      <c r="K92" s="43">
        <v>243</v>
      </c>
      <c r="L92" s="42"/>
    </row>
    <row r="93" spans="1:12" ht="14.4" x14ac:dyDescent="0.3">
      <c r="A93" s="23"/>
      <c r="B93" s="15"/>
      <c r="C93" s="11"/>
      <c r="D93" s="7" t="s">
        <v>28</v>
      </c>
      <c r="E93" s="41" t="s">
        <v>59</v>
      </c>
      <c r="F93" s="42" t="s">
        <v>60</v>
      </c>
      <c r="G93" s="42">
        <v>7.25</v>
      </c>
      <c r="H93" s="42">
        <v>7.69</v>
      </c>
      <c r="I93" s="42">
        <v>40.49</v>
      </c>
      <c r="J93" s="42">
        <v>260.24</v>
      </c>
      <c r="K93" s="43">
        <v>203</v>
      </c>
      <c r="L93" s="42"/>
    </row>
    <row r="94" spans="1:12" ht="14.4" x14ac:dyDescent="0.3">
      <c r="A94" s="23"/>
      <c r="B94" s="15"/>
      <c r="C94" s="11"/>
      <c r="D94" s="7" t="s">
        <v>29</v>
      </c>
      <c r="E94" s="41" t="s">
        <v>52</v>
      </c>
      <c r="F94" s="42">
        <v>200</v>
      </c>
      <c r="G94" s="42">
        <v>7.0000000000000007E-2</v>
      </c>
      <c r="H94" s="42">
        <v>0.02</v>
      </c>
      <c r="I94" s="42">
        <v>15</v>
      </c>
      <c r="J94" s="42">
        <v>60</v>
      </c>
      <c r="K94" s="43">
        <v>376</v>
      </c>
      <c r="L94" s="42"/>
    </row>
    <row r="95" spans="1:12" ht="14.4" x14ac:dyDescent="0.3">
      <c r="A95" s="23"/>
      <c r="B95" s="15"/>
      <c r="C95" s="11"/>
      <c r="D95" s="7" t="s">
        <v>30</v>
      </c>
      <c r="E95" s="41" t="s">
        <v>45</v>
      </c>
      <c r="F95" s="42">
        <v>40</v>
      </c>
      <c r="G95" s="42">
        <v>3.04</v>
      </c>
      <c r="H95" s="42">
        <v>0.32</v>
      </c>
      <c r="I95" s="42">
        <v>15.68</v>
      </c>
      <c r="J95" s="42">
        <v>94.66</v>
      </c>
      <c r="K95" s="43" t="s">
        <v>46</v>
      </c>
      <c r="L95" s="42"/>
    </row>
    <row r="96" spans="1:12" ht="14.4" x14ac:dyDescent="0.3">
      <c r="A96" s="23"/>
      <c r="B96" s="15"/>
      <c r="C96" s="11"/>
      <c r="D96" s="7" t="s">
        <v>31</v>
      </c>
      <c r="E96" s="41" t="s">
        <v>47</v>
      </c>
      <c r="F96" s="42">
        <v>30</v>
      </c>
      <c r="G96" s="42">
        <v>1.5</v>
      </c>
      <c r="H96" s="42">
        <v>0.3</v>
      </c>
      <c r="I96" s="42">
        <v>13.5</v>
      </c>
      <c r="J96" s="42">
        <v>66</v>
      </c>
      <c r="K96" s="43" t="s">
        <v>46</v>
      </c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270</v>
      </c>
      <c r="G99" s="19">
        <f t="shared" ref="G99" si="46">SUM(G90:G98)</f>
        <v>20.46</v>
      </c>
      <c r="H99" s="19">
        <f t="shared" ref="H99" si="47">SUM(H90:H98)</f>
        <v>32.449999999999996</v>
      </c>
      <c r="I99" s="19">
        <f t="shared" ref="I99" si="48">SUM(I90:I98)</f>
        <v>87.14</v>
      </c>
      <c r="J99" s="19">
        <f t="shared" ref="J99:L99" si="49">SUM(J90:J98)</f>
        <v>743.4799999999999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270</v>
      </c>
      <c r="G100" s="32">
        <f t="shared" ref="G100" si="50">G89+G99</f>
        <v>20.46</v>
      </c>
      <c r="H100" s="32">
        <f t="shared" ref="H100" si="51">H89+H99</f>
        <v>32.449999999999996</v>
      </c>
      <c r="I100" s="32">
        <f t="shared" ref="I100" si="52">I89+I99</f>
        <v>87.14</v>
      </c>
      <c r="J100" s="32">
        <f t="shared" ref="J100:L100" si="53">J89+J99</f>
        <v>743.4799999999999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38"/>
      <c r="F101" s="39"/>
      <c r="G101" s="39"/>
      <c r="H101" s="39"/>
      <c r="I101" s="39"/>
      <c r="J101" s="39"/>
      <c r="K101" s="40"/>
      <c r="L101" s="39"/>
    </row>
    <row r="102" spans="1:12" ht="14.4" x14ac:dyDescent="0.3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4.4" x14ac:dyDescent="0.3">
      <c r="A103" s="23"/>
      <c r="B103" s="15"/>
      <c r="C103" s="11"/>
      <c r="D103" s="7" t="s">
        <v>21</v>
      </c>
      <c r="E103" s="41"/>
      <c r="F103" s="42"/>
      <c r="G103" s="42"/>
      <c r="H103" s="42"/>
      <c r="I103" s="42"/>
      <c r="J103" s="42"/>
      <c r="K103" s="43"/>
      <c r="L103" s="42"/>
    </row>
    <row r="104" spans="1:12" ht="14.4" x14ac:dyDescent="0.3">
      <c r="A104" s="23"/>
      <c r="B104" s="15"/>
      <c r="C104" s="11"/>
      <c r="D104" s="7" t="s">
        <v>22</v>
      </c>
      <c r="E104" s="41"/>
      <c r="F104" s="42"/>
      <c r="G104" s="42"/>
      <c r="H104" s="42"/>
      <c r="I104" s="42"/>
      <c r="J104" s="42"/>
      <c r="K104" s="43"/>
      <c r="L104" s="42"/>
    </row>
    <row r="105" spans="1:12" ht="14.4" x14ac:dyDescent="0.3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27</v>
      </c>
      <c r="E111" s="41" t="s">
        <v>62</v>
      </c>
      <c r="F111" s="42" t="s">
        <v>60</v>
      </c>
      <c r="G111" s="42">
        <v>8.11</v>
      </c>
      <c r="H111" s="42">
        <v>12.81</v>
      </c>
      <c r="I111" s="42">
        <v>36.729999999999997</v>
      </c>
      <c r="J111" s="42">
        <v>295.79000000000002</v>
      </c>
      <c r="K111" s="43">
        <v>173</v>
      </c>
      <c r="L111" s="42"/>
    </row>
    <row r="112" spans="1:12" ht="14.4" x14ac:dyDescent="0.3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29</v>
      </c>
      <c r="E113" s="41" t="s">
        <v>52</v>
      </c>
      <c r="F113" s="42">
        <v>200</v>
      </c>
      <c r="G113" s="42">
        <v>7.0000000000000007E-2</v>
      </c>
      <c r="H113" s="42">
        <v>0.02</v>
      </c>
      <c r="I113" s="42">
        <v>15</v>
      </c>
      <c r="J113" s="42">
        <v>60</v>
      </c>
      <c r="K113" s="43">
        <v>376</v>
      </c>
      <c r="L113" s="42"/>
    </row>
    <row r="114" spans="1:12" ht="14.4" x14ac:dyDescent="0.3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31</v>
      </c>
      <c r="E115" s="41" t="s">
        <v>47</v>
      </c>
      <c r="F115" s="42">
        <v>60</v>
      </c>
      <c r="G115" s="42">
        <v>3</v>
      </c>
      <c r="H115" s="42">
        <v>0.6</v>
      </c>
      <c r="I115" s="42">
        <v>27</v>
      </c>
      <c r="J115" s="42">
        <v>132</v>
      </c>
      <c r="K115" s="43" t="s">
        <v>46</v>
      </c>
      <c r="L115" s="42"/>
    </row>
    <row r="116" spans="1:12" ht="14.4" x14ac:dyDescent="0.3">
      <c r="A116" s="23"/>
      <c r="B116" s="15"/>
      <c r="C116" s="11"/>
      <c r="D116" s="6" t="s">
        <v>30</v>
      </c>
      <c r="E116" s="41" t="s">
        <v>61</v>
      </c>
      <c r="F116" s="42">
        <v>40</v>
      </c>
      <c r="G116" s="42">
        <v>4.6399999999999997</v>
      </c>
      <c r="H116" s="42">
        <v>6.64</v>
      </c>
      <c r="I116" s="42">
        <v>11.86</v>
      </c>
      <c r="J116" s="42">
        <v>125.6</v>
      </c>
      <c r="K116" s="43">
        <v>3</v>
      </c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300</v>
      </c>
      <c r="G118" s="19">
        <f t="shared" ref="G118:J118" si="56">SUM(G109:G117)</f>
        <v>15.82</v>
      </c>
      <c r="H118" s="19">
        <f t="shared" si="56"/>
        <v>20.07</v>
      </c>
      <c r="I118" s="19">
        <f t="shared" si="56"/>
        <v>90.589999999999989</v>
      </c>
      <c r="J118" s="19">
        <f t="shared" si="56"/>
        <v>613.39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300</v>
      </c>
      <c r="G119" s="32">
        <f t="shared" ref="G119" si="58">G108+G118</f>
        <v>15.82</v>
      </c>
      <c r="H119" s="32">
        <f t="shared" ref="H119" si="59">H108+H118</f>
        <v>20.07</v>
      </c>
      <c r="I119" s="32">
        <f t="shared" ref="I119" si="60">I108+I118</f>
        <v>90.589999999999989</v>
      </c>
      <c r="J119" s="32">
        <f t="shared" ref="J119:L119" si="61">J108+J118</f>
        <v>613.39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38"/>
      <c r="F120" s="39"/>
      <c r="G120" s="39"/>
      <c r="H120" s="39"/>
      <c r="I120" s="39"/>
      <c r="J120" s="39"/>
      <c r="K120" s="40"/>
      <c r="L120" s="39"/>
    </row>
    <row r="121" spans="1:12" ht="14.4" x14ac:dyDescent="0.3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4.4" x14ac:dyDescent="0.3">
      <c r="A122" s="14"/>
      <c r="B122" s="15"/>
      <c r="C122" s="11"/>
      <c r="D122" s="7" t="s">
        <v>21</v>
      </c>
      <c r="E122" s="41"/>
      <c r="F122" s="42"/>
      <c r="G122" s="42"/>
      <c r="H122" s="42"/>
      <c r="I122" s="42"/>
      <c r="J122" s="42"/>
      <c r="K122" s="43"/>
      <c r="L122" s="42"/>
    </row>
    <row r="123" spans="1:12" ht="14.4" x14ac:dyDescent="0.3">
      <c r="A123" s="14"/>
      <c r="B123" s="15"/>
      <c r="C123" s="11"/>
      <c r="D123" s="7" t="s">
        <v>22</v>
      </c>
      <c r="E123" s="41"/>
      <c r="F123" s="42"/>
      <c r="G123" s="42"/>
      <c r="H123" s="42"/>
      <c r="I123" s="42"/>
      <c r="J123" s="42"/>
      <c r="K123" s="43"/>
      <c r="L123" s="42"/>
    </row>
    <row r="124" spans="1:12" ht="14.4" x14ac:dyDescent="0.3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27</v>
      </c>
      <c r="E130" s="41" t="s">
        <v>63</v>
      </c>
      <c r="F130" s="42" t="s">
        <v>64</v>
      </c>
      <c r="G130" s="42">
        <v>7.46</v>
      </c>
      <c r="H130" s="42">
        <v>8.2899999999999991</v>
      </c>
      <c r="I130" s="42">
        <v>9.44</v>
      </c>
      <c r="J130" s="42">
        <v>142</v>
      </c>
      <c r="K130" s="43">
        <v>279</v>
      </c>
      <c r="L130" s="42"/>
    </row>
    <row r="131" spans="1:12" ht="14.4" x14ac:dyDescent="0.3">
      <c r="A131" s="14"/>
      <c r="B131" s="15"/>
      <c r="C131" s="11"/>
      <c r="D131" s="7" t="s">
        <v>28</v>
      </c>
      <c r="E131" s="41" t="s">
        <v>59</v>
      </c>
      <c r="F131" s="42" t="s">
        <v>60</v>
      </c>
      <c r="G131" s="42">
        <v>7.25</v>
      </c>
      <c r="H131" s="42">
        <v>7.69</v>
      </c>
      <c r="I131" s="42">
        <v>40.49</v>
      </c>
      <c r="J131" s="42">
        <v>260.24</v>
      </c>
      <c r="K131" s="43">
        <v>203</v>
      </c>
      <c r="L131" s="42"/>
    </row>
    <row r="132" spans="1:12" ht="14.4" x14ac:dyDescent="0.3">
      <c r="A132" s="14"/>
      <c r="B132" s="15"/>
      <c r="C132" s="11"/>
      <c r="D132" s="7" t="s">
        <v>29</v>
      </c>
      <c r="E132" s="41" t="s">
        <v>52</v>
      </c>
      <c r="F132" s="42">
        <v>200</v>
      </c>
      <c r="G132" s="42">
        <v>7.0000000000000007E-2</v>
      </c>
      <c r="H132" s="42">
        <v>0.02</v>
      </c>
      <c r="I132" s="42">
        <v>15</v>
      </c>
      <c r="J132" s="42">
        <v>60</v>
      </c>
      <c r="K132" s="43">
        <v>376</v>
      </c>
      <c r="L132" s="42"/>
    </row>
    <row r="133" spans="1:12" ht="14.4" x14ac:dyDescent="0.3">
      <c r="A133" s="14"/>
      <c r="B133" s="15"/>
      <c r="C133" s="11"/>
      <c r="D133" s="7" t="s">
        <v>30</v>
      </c>
      <c r="E133" s="41" t="s">
        <v>45</v>
      </c>
      <c r="F133" s="42">
        <v>20</v>
      </c>
      <c r="G133" s="42">
        <v>1.52</v>
      </c>
      <c r="H133" s="42">
        <v>0.16</v>
      </c>
      <c r="I133" s="42">
        <v>7.84</v>
      </c>
      <c r="J133" s="42">
        <v>47.33</v>
      </c>
      <c r="K133" s="43" t="s">
        <v>46</v>
      </c>
      <c r="L133" s="42"/>
    </row>
    <row r="134" spans="1:12" ht="14.4" x14ac:dyDescent="0.3">
      <c r="A134" s="14"/>
      <c r="B134" s="15"/>
      <c r="C134" s="11"/>
      <c r="D134" s="7" t="s">
        <v>31</v>
      </c>
      <c r="E134" s="41" t="s">
        <v>47</v>
      </c>
      <c r="F134" s="42">
        <v>30</v>
      </c>
      <c r="G134" s="42">
        <v>1.5</v>
      </c>
      <c r="H134" s="42">
        <v>0.3</v>
      </c>
      <c r="I134" s="42">
        <v>13.5</v>
      </c>
      <c r="J134" s="42">
        <v>66</v>
      </c>
      <c r="K134" s="43" t="s">
        <v>46</v>
      </c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250</v>
      </c>
      <c r="G137" s="19">
        <f t="shared" ref="G137:J137" si="64">SUM(G128:G136)</f>
        <v>17.8</v>
      </c>
      <c r="H137" s="19">
        <f t="shared" si="64"/>
        <v>16.46</v>
      </c>
      <c r="I137" s="19">
        <f t="shared" si="64"/>
        <v>86.27000000000001</v>
      </c>
      <c r="J137" s="19">
        <f t="shared" si="64"/>
        <v>575.56999999999994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250</v>
      </c>
      <c r="G138" s="32">
        <f t="shared" ref="G138" si="66">G127+G137</f>
        <v>17.8</v>
      </c>
      <c r="H138" s="32">
        <f t="shared" ref="H138" si="67">H127+H137</f>
        <v>16.46</v>
      </c>
      <c r="I138" s="32">
        <f t="shared" ref="I138" si="68">I127+I137</f>
        <v>86.27000000000001</v>
      </c>
      <c r="J138" s="32">
        <f t="shared" ref="J138:L138" si="69">J127+J137</f>
        <v>575.56999999999994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38"/>
      <c r="F139" s="39"/>
      <c r="G139" s="39"/>
      <c r="H139" s="39"/>
      <c r="I139" s="39"/>
      <c r="J139" s="39"/>
      <c r="K139" s="40"/>
      <c r="L139" s="39"/>
    </row>
    <row r="140" spans="1:12" ht="14.4" x14ac:dyDescent="0.3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7" t="s">
        <v>21</v>
      </c>
      <c r="E141" s="41"/>
      <c r="F141" s="42"/>
      <c r="G141" s="42"/>
      <c r="H141" s="42"/>
      <c r="I141" s="42"/>
      <c r="J141" s="42"/>
      <c r="K141" s="43"/>
      <c r="L141" s="42"/>
    </row>
    <row r="142" spans="1:12" ht="15.75" customHeight="1" x14ac:dyDescent="0.3">
      <c r="A142" s="23"/>
      <c r="B142" s="15"/>
      <c r="C142" s="11"/>
      <c r="D142" s="7" t="s">
        <v>22</v>
      </c>
      <c r="E142" s="41"/>
      <c r="F142" s="42"/>
      <c r="G142" s="42"/>
      <c r="H142" s="42"/>
      <c r="I142" s="42"/>
      <c r="J142" s="42"/>
      <c r="K142" s="43"/>
      <c r="L142" s="42"/>
    </row>
    <row r="143" spans="1:12" ht="14.4" x14ac:dyDescent="0.3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4.4" x14ac:dyDescent="0.3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26</v>
      </c>
      <c r="E148" s="41" t="s">
        <v>65</v>
      </c>
      <c r="F148" s="42" t="s">
        <v>51</v>
      </c>
      <c r="G148" s="42">
        <v>6.73</v>
      </c>
      <c r="H148" s="42">
        <v>10.18</v>
      </c>
      <c r="I148" s="42">
        <v>13.53</v>
      </c>
      <c r="J148" s="42">
        <v>182.6</v>
      </c>
      <c r="K148" s="43">
        <v>83</v>
      </c>
      <c r="L148" s="42"/>
    </row>
    <row r="149" spans="1:12" ht="14.4" x14ac:dyDescent="0.3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29</v>
      </c>
      <c r="E151" s="41" t="s">
        <v>66</v>
      </c>
      <c r="F151" s="42">
        <v>200</v>
      </c>
      <c r="G151" s="42">
        <v>7.0000000000000007E-2</v>
      </c>
      <c r="H151" s="42">
        <v>0.02</v>
      </c>
      <c r="I151" s="42">
        <v>15</v>
      </c>
      <c r="J151" s="42">
        <v>60</v>
      </c>
      <c r="K151" s="43">
        <v>376</v>
      </c>
      <c r="L151" s="42"/>
    </row>
    <row r="152" spans="1:12" ht="14.4" x14ac:dyDescent="0.3">
      <c r="A152" s="23"/>
      <c r="B152" s="15"/>
      <c r="C152" s="11"/>
      <c r="D152" s="7" t="s">
        <v>30</v>
      </c>
      <c r="E152" s="41" t="s">
        <v>45</v>
      </c>
      <c r="F152" s="42">
        <v>40</v>
      </c>
      <c r="G152" s="42">
        <v>3.04</v>
      </c>
      <c r="H152" s="42">
        <v>0.32</v>
      </c>
      <c r="I152" s="42">
        <v>15.68</v>
      </c>
      <c r="J152" s="42">
        <v>94.66</v>
      </c>
      <c r="K152" s="43" t="s">
        <v>46</v>
      </c>
      <c r="L152" s="42"/>
    </row>
    <row r="153" spans="1:12" ht="14.4" x14ac:dyDescent="0.3">
      <c r="A153" s="23"/>
      <c r="B153" s="15"/>
      <c r="C153" s="11"/>
      <c r="D153" s="7" t="s">
        <v>31</v>
      </c>
      <c r="E153" s="41" t="s">
        <v>47</v>
      </c>
      <c r="F153" s="42">
        <v>30</v>
      </c>
      <c r="G153" s="42">
        <v>1.5</v>
      </c>
      <c r="H153" s="42">
        <v>0.3</v>
      </c>
      <c r="I153" s="42">
        <v>13.5</v>
      </c>
      <c r="J153" s="42">
        <v>66</v>
      </c>
      <c r="K153" s="43" t="s">
        <v>46</v>
      </c>
      <c r="L153" s="42"/>
    </row>
    <row r="154" spans="1:12" ht="14.4" x14ac:dyDescent="0.3">
      <c r="A154" s="23"/>
      <c r="B154" s="15"/>
      <c r="C154" s="11"/>
      <c r="D154" s="6" t="s">
        <v>48</v>
      </c>
      <c r="E154" s="41" t="s">
        <v>67</v>
      </c>
      <c r="F154" s="42">
        <v>50</v>
      </c>
      <c r="G154" s="42">
        <v>6.4</v>
      </c>
      <c r="H154" s="42">
        <v>3.81</v>
      </c>
      <c r="I154" s="42">
        <v>20.260000000000002</v>
      </c>
      <c r="J154" s="42">
        <v>140.27000000000001</v>
      </c>
      <c r="K154" s="43">
        <v>410</v>
      </c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320</v>
      </c>
      <c r="G156" s="19">
        <f t="shared" ref="G156:J156" si="72">SUM(G147:G155)</f>
        <v>17.740000000000002</v>
      </c>
      <c r="H156" s="19">
        <f t="shared" si="72"/>
        <v>14.63</v>
      </c>
      <c r="I156" s="19">
        <f t="shared" si="72"/>
        <v>77.97</v>
      </c>
      <c r="J156" s="19">
        <f t="shared" si="72"/>
        <v>543.53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320</v>
      </c>
      <c r="G157" s="32">
        <f t="shared" ref="G157" si="74">G146+G156</f>
        <v>17.740000000000002</v>
      </c>
      <c r="H157" s="32">
        <f t="shared" ref="H157" si="75">H146+H156</f>
        <v>14.63</v>
      </c>
      <c r="I157" s="32">
        <f t="shared" ref="I157" si="76">I146+I156</f>
        <v>77.97</v>
      </c>
      <c r="J157" s="32">
        <f t="shared" ref="J157:L157" si="77">J146+J156</f>
        <v>543.53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38"/>
      <c r="F158" s="39"/>
      <c r="G158" s="39"/>
      <c r="H158" s="39"/>
      <c r="I158" s="39"/>
      <c r="J158" s="39"/>
      <c r="K158" s="40"/>
      <c r="L158" s="39"/>
    </row>
    <row r="159" spans="1:12" ht="14.4" x14ac:dyDescent="0.3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23"/>
      <c r="B160" s="15"/>
      <c r="C160" s="11"/>
      <c r="D160" s="7" t="s">
        <v>21</v>
      </c>
      <c r="E160" s="41"/>
      <c r="F160" s="42"/>
      <c r="G160" s="42"/>
      <c r="H160" s="42"/>
      <c r="I160" s="42"/>
      <c r="J160" s="42"/>
      <c r="K160" s="43"/>
      <c r="L160" s="42"/>
    </row>
    <row r="161" spans="1:12" ht="14.4" x14ac:dyDescent="0.3">
      <c r="A161" s="23"/>
      <c r="B161" s="15"/>
      <c r="C161" s="11"/>
      <c r="D161" s="7" t="s">
        <v>22</v>
      </c>
      <c r="E161" s="41"/>
      <c r="F161" s="42"/>
      <c r="G161" s="42"/>
      <c r="H161" s="42"/>
      <c r="I161" s="42"/>
      <c r="J161" s="42"/>
      <c r="K161" s="43"/>
      <c r="L161" s="42"/>
    </row>
    <row r="162" spans="1:12" ht="14.4" x14ac:dyDescent="0.3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27</v>
      </c>
      <c r="E168" s="41" t="s">
        <v>40</v>
      </c>
      <c r="F168" s="42" t="s">
        <v>41</v>
      </c>
      <c r="G168" s="42">
        <v>11.65</v>
      </c>
      <c r="H168" s="42">
        <v>11.66</v>
      </c>
      <c r="I168" s="42">
        <v>3.51</v>
      </c>
      <c r="J168" s="42">
        <v>166</v>
      </c>
      <c r="K168" s="43">
        <v>290</v>
      </c>
      <c r="L168" s="42"/>
    </row>
    <row r="169" spans="1:12" ht="14.4" x14ac:dyDescent="0.3">
      <c r="A169" s="23"/>
      <c r="B169" s="15"/>
      <c r="C169" s="11"/>
      <c r="D169" s="7" t="s">
        <v>28</v>
      </c>
      <c r="E169" s="41" t="s">
        <v>54</v>
      </c>
      <c r="F169" s="42">
        <v>180</v>
      </c>
      <c r="G169" s="42">
        <v>3.67</v>
      </c>
      <c r="H169" s="42">
        <v>5.76</v>
      </c>
      <c r="I169" s="42">
        <v>24.52</v>
      </c>
      <c r="J169" s="42">
        <v>164.7</v>
      </c>
      <c r="K169" s="43">
        <v>312</v>
      </c>
      <c r="L169" s="42"/>
    </row>
    <row r="170" spans="1:12" ht="14.4" x14ac:dyDescent="0.3">
      <c r="A170" s="23"/>
      <c r="B170" s="15"/>
      <c r="C170" s="11"/>
      <c r="D170" s="7" t="s">
        <v>29</v>
      </c>
      <c r="E170" s="41" t="s">
        <v>52</v>
      </c>
      <c r="F170" s="42">
        <v>200</v>
      </c>
      <c r="G170" s="42">
        <v>7.0000000000000007E-2</v>
      </c>
      <c r="H170" s="42">
        <v>0.02</v>
      </c>
      <c r="I170" s="42">
        <v>15</v>
      </c>
      <c r="J170" s="42">
        <v>60</v>
      </c>
      <c r="K170" s="43">
        <v>376</v>
      </c>
      <c r="L170" s="42"/>
    </row>
    <row r="171" spans="1:12" ht="14.4" x14ac:dyDescent="0.3">
      <c r="A171" s="23"/>
      <c r="B171" s="15"/>
      <c r="C171" s="11"/>
      <c r="D171" s="7" t="s">
        <v>30</v>
      </c>
      <c r="E171" s="41" t="s">
        <v>45</v>
      </c>
      <c r="F171" s="42">
        <v>40</v>
      </c>
      <c r="G171" s="42">
        <v>3.04</v>
      </c>
      <c r="H171" s="42">
        <v>0.32</v>
      </c>
      <c r="I171" s="42">
        <v>15.68</v>
      </c>
      <c r="J171" s="42">
        <v>94.66</v>
      </c>
      <c r="K171" s="43" t="s">
        <v>46</v>
      </c>
      <c r="L171" s="42"/>
    </row>
    <row r="172" spans="1:12" ht="14.4" x14ac:dyDescent="0.3">
      <c r="A172" s="23"/>
      <c r="B172" s="15"/>
      <c r="C172" s="11"/>
      <c r="D172" s="7" t="s">
        <v>31</v>
      </c>
      <c r="E172" s="41" t="s">
        <v>68</v>
      </c>
      <c r="F172" s="42">
        <v>30</v>
      </c>
      <c r="G172" s="42">
        <v>1.5</v>
      </c>
      <c r="H172" s="42">
        <v>0.3</v>
      </c>
      <c r="I172" s="42">
        <v>13.5</v>
      </c>
      <c r="J172" s="42">
        <v>66</v>
      </c>
      <c r="K172" s="43" t="s">
        <v>46</v>
      </c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450</v>
      </c>
      <c r="G175" s="19">
        <f t="shared" ref="G175:J175" si="80">SUM(G166:G174)</f>
        <v>19.93</v>
      </c>
      <c r="H175" s="19">
        <f t="shared" si="80"/>
        <v>18.060000000000002</v>
      </c>
      <c r="I175" s="19">
        <f t="shared" si="80"/>
        <v>72.210000000000008</v>
      </c>
      <c r="J175" s="19">
        <f t="shared" si="80"/>
        <v>551.36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450</v>
      </c>
      <c r="G176" s="32">
        <f t="shared" ref="G176" si="82">G165+G175</f>
        <v>19.93</v>
      </c>
      <c r="H176" s="32">
        <f t="shared" ref="H176" si="83">H165+H175</f>
        <v>18.060000000000002</v>
      </c>
      <c r="I176" s="32">
        <f t="shared" ref="I176" si="84">I165+I175</f>
        <v>72.210000000000008</v>
      </c>
      <c r="J176" s="32">
        <f t="shared" ref="J176:L176" si="85">J165+J175</f>
        <v>551.36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38"/>
      <c r="F177" s="39"/>
      <c r="G177" s="39"/>
      <c r="H177" s="39"/>
      <c r="I177" s="39"/>
      <c r="J177" s="39"/>
      <c r="K177" s="40"/>
      <c r="L177" s="39"/>
    </row>
    <row r="178" spans="1:12" ht="14.4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7" t="s">
        <v>21</v>
      </c>
      <c r="E179" s="41"/>
      <c r="F179" s="42"/>
      <c r="G179" s="42"/>
      <c r="H179" s="42"/>
      <c r="I179" s="42"/>
      <c r="J179" s="42"/>
      <c r="K179" s="43"/>
      <c r="L179" s="42"/>
    </row>
    <row r="180" spans="1:12" ht="14.4" x14ac:dyDescent="0.3">
      <c r="A180" s="23"/>
      <c r="B180" s="15"/>
      <c r="C180" s="11"/>
      <c r="D180" s="7" t="s">
        <v>22</v>
      </c>
      <c r="E180" s="41"/>
      <c r="F180" s="42"/>
      <c r="G180" s="42"/>
      <c r="H180" s="42"/>
      <c r="I180" s="42"/>
      <c r="J180" s="42"/>
      <c r="K180" s="43"/>
      <c r="L180" s="42"/>
    </row>
    <row r="181" spans="1:12" ht="14.4" x14ac:dyDescent="0.3">
      <c r="A181" s="23"/>
      <c r="B181" s="15"/>
      <c r="C181" s="11"/>
      <c r="D181" s="7" t="s">
        <v>23</v>
      </c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26</v>
      </c>
      <c r="E186" s="41" t="s">
        <v>69</v>
      </c>
      <c r="F186" s="42" t="s">
        <v>51</v>
      </c>
      <c r="G186" s="42">
        <v>9.4700000000000006</v>
      </c>
      <c r="H186" s="42">
        <v>7.62</v>
      </c>
      <c r="I186" s="42">
        <v>16.670000000000002</v>
      </c>
      <c r="J186" s="42">
        <v>187.47</v>
      </c>
      <c r="K186" s="43">
        <v>102</v>
      </c>
      <c r="L186" s="42"/>
    </row>
    <row r="187" spans="1:12" ht="14.4" x14ac:dyDescent="0.3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29</v>
      </c>
      <c r="E189" s="41" t="s">
        <v>70</v>
      </c>
      <c r="F189" s="42" t="s">
        <v>71</v>
      </c>
      <c r="G189" s="42">
        <v>0.13</v>
      </c>
      <c r="H189" s="42">
        <v>0.02</v>
      </c>
      <c r="I189" s="42">
        <v>15.2</v>
      </c>
      <c r="J189" s="42">
        <v>62</v>
      </c>
      <c r="K189" s="43">
        <v>377</v>
      </c>
      <c r="L189" s="42"/>
    </row>
    <row r="190" spans="1:12" ht="14.4" x14ac:dyDescent="0.3">
      <c r="A190" s="23"/>
      <c r="B190" s="15"/>
      <c r="C190" s="11"/>
      <c r="D190" s="7" t="s">
        <v>30</v>
      </c>
      <c r="E190" s="41" t="s">
        <v>45</v>
      </c>
      <c r="F190" s="42">
        <v>30</v>
      </c>
      <c r="G190" s="42">
        <v>2.2799999999999998</v>
      </c>
      <c r="H190" s="42">
        <v>0.24</v>
      </c>
      <c r="I190" s="42">
        <v>11.76</v>
      </c>
      <c r="J190" s="42">
        <v>70.992000000000004</v>
      </c>
      <c r="K190" s="43" t="s">
        <v>46</v>
      </c>
      <c r="L190" s="42"/>
    </row>
    <row r="191" spans="1:12" ht="14.4" x14ac:dyDescent="0.3">
      <c r="A191" s="23"/>
      <c r="B191" s="15"/>
      <c r="C191" s="11"/>
      <c r="D191" s="7" t="s">
        <v>31</v>
      </c>
      <c r="E191" s="41" t="s">
        <v>47</v>
      </c>
      <c r="F191" s="42">
        <v>20</v>
      </c>
      <c r="G191" s="42">
        <v>1</v>
      </c>
      <c r="H191" s="42">
        <v>0.2</v>
      </c>
      <c r="I191" s="42">
        <v>9</v>
      </c>
      <c r="J191" s="42">
        <v>44</v>
      </c>
      <c r="K191" s="43" t="s">
        <v>46</v>
      </c>
      <c r="L191" s="42"/>
    </row>
    <row r="192" spans="1:12" ht="14.4" x14ac:dyDescent="0.3">
      <c r="A192" s="23"/>
      <c r="B192" s="15"/>
      <c r="C192" s="11"/>
      <c r="D192" s="6" t="s">
        <v>48</v>
      </c>
      <c r="E192" s="41" t="s">
        <v>72</v>
      </c>
      <c r="F192" s="42">
        <v>60</v>
      </c>
      <c r="G192" s="42">
        <v>4.07</v>
      </c>
      <c r="H192" s="42">
        <v>8.3800000000000008</v>
      </c>
      <c r="I192" s="42">
        <v>25.28</v>
      </c>
      <c r="J192" s="42">
        <v>192.6</v>
      </c>
      <c r="K192" s="43">
        <v>425</v>
      </c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110</v>
      </c>
      <c r="G194" s="19">
        <f t="shared" ref="G194:J194" si="88">SUM(G185:G193)</f>
        <v>16.950000000000003</v>
      </c>
      <c r="H194" s="19">
        <f t="shared" si="88"/>
        <v>16.46</v>
      </c>
      <c r="I194" s="19">
        <f t="shared" si="88"/>
        <v>77.91</v>
      </c>
      <c r="J194" s="19">
        <f t="shared" si="88"/>
        <v>557.06200000000001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110</v>
      </c>
      <c r="G195" s="32">
        <f t="shared" ref="G195" si="90">G184+G194</f>
        <v>16.950000000000003</v>
      </c>
      <c r="H195" s="32">
        <f t="shared" ref="H195" si="91">H184+H194</f>
        <v>16.46</v>
      </c>
      <c r="I195" s="32">
        <f t="shared" ref="I195" si="92">I184+I194</f>
        <v>77.91</v>
      </c>
      <c r="J195" s="32">
        <f t="shared" ref="J195:L195" si="93">J184+J194</f>
        <v>557.06200000000001</v>
      </c>
      <c r="K195" s="32"/>
      <c r="L195" s="32">
        <f t="shared" si="93"/>
        <v>0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359.02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18.758000000000003</v>
      </c>
      <c r="H196" s="34">
        <f t="shared" si="94"/>
        <v>17.719000000000001</v>
      </c>
      <c r="I196" s="34">
        <f t="shared" si="94"/>
        <v>87.25500000000001</v>
      </c>
      <c r="J196" s="34">
        <f t="shared" si="94"/>
        <v>607.05679999999995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2022-05-16T14:23:56Z</dcterms:created>
  <dcterms:modified xsi:type="dcterms:W3CDTF">2023-10-15T14:01:27Z</dcterms:modified>
</cp:coreProperties>
</file>