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509" i="1" l="1"/>
  <c r="I509" i="1"/>
  <c r="H509" i="1"/>
  <c r="G509" i="1"/>
  <c r="F509" i="1"/>
  <c r="G467" i="1"/>
  <c r="J467" i="1"/>
  <c r="I467" i="1"/>
  <c r="H467" i="1"/>
  <c r="F467" i="1"/>
  <c r="H425" i="1"/>
  <c r="J425" i="1"/>
  <c r="I425" i="1"/>
  <c r="G425" i="1"/>
  <c r="F425" i="1"/>
  <c r="J383" i="1"/>
  <c r="I383" i="1"/>
  <c r="H383" i="1"/>
  <c r="G383" i="1"/>
  <c r="F383" i="1"/>
  <c r="J341" i="1"/>
  <c r="I341" i="1"/>
  <c r="H341" i="1"/>
  <c r="G341" i="1"/>
  <c r="F341" i="1"/>
  <c r="I299" i="1"/>
  <c r="J299" i="1"/>
  <c r="H299" i="1"/>
  <c r="G299" i="1"/>
  <c r="F299" i="1"/>
  <c r="J257" i="1"/>
  <c r="I257" i="1"/>
  <c r="H257" i="1"/>
  <c r="G257" i="1"/>
  <c r="F257" i="1"/>
  <c r="J215" i="1"/>
  <c r="I215" i="1"/>
  <c r="H215" i="1"/>
  <c r="G215" i="1"/>
  <c r="F215" i="1"/>
  <c r="J173" i="1"/>
  <c r="I173" i="1"/>
  <c r="H173" i="1"/>
  <c r="G173" i="1"/>
  <c r="F173" i="1"/>
  <c r="J131" i="1"/>
  <c r="I131" i="1"/>
  <c r="H131" i="1"/>
  <c r="G131" i="1"/>
  <c r="F131" i="1"/>
  <c r="J89" i="1"/>
  <c r="H89" i="1"/>
  <c r="F89" i="1"/>
  <c r="I89" i="1"/>
  <c r="G89" i="1"/>
  <c r="I47" i="1"/>
  <c r="G47" i="1"/>
  <c r="J47" i="1"/>
  <c r="H47" i="1"/>
  <c r="F47" i="1"/>
  <c r="J594" i="1" l="1"/>
  <c r="G594" i="1"/>
  <c r="I594" i="1"/>
  <c r="H594" i="1"/>
  <c r="F594" i="1"/>
  <c r="L59" i="1"/>
  <c r="L89" i="1"/>
  <c r="L405" i="1"/>
  <c r="L410" i="1"/>
  <c r="L395" i="1"/>
  <c r="L425" i="1"/>
  <c r="L437" i="1"/>
  <c r="L467" i="1"/>
  <c r="L279" i="1"/>
  <c r="L284" i="1"/>
  <c r="L536" i="1"/>
  <c r="L531" i="1"/>
  <c r="L116" i="1"/>
  <c r="L111" i="1"/>
  <c r="L101" i="1"/>
  <c r="L131" i="1"/>
  <c r="L237" i="1"/>
  <c r="L242" i="1"/>
  <c r="L341" i="1"/>
  <c r="L311" i="1"/>
  <c r="L363" i="1"/>
  <c r="L368" i="1"/>
  <c r="L489" i="1"/>
  <c r="L494" i="1"/>
  <c r="L299" i="1"/>
  <c r="L269" i="1"/>
  <c r="L195" i="1"/>
  <c r="L200" i="1"/>
  <c r="L74" i="1"/>
  <c r="L69" i="1"/>
  <c r="L321" i="1"/>
  <c r="L326" i="1"/>
  <c r="L573" i="1"/>
  <c r="L578" i="1"/>
  <c r="L551" i="1"/>
  <c r="L521" i="1"/>
  <c r="L215" i="1"/>
  <c r="L185" i="1"/>
  <c r="L353" i="1"/>
  <c r="L383" i="1"/>
  <c r="L158" i="1"/>
  <c r="L153" i="1"/>
  <c r="L32" i="1"/>
  <c r="L27" i="1"/>
  <c r="L227" i="1"/>
  <c r="L257" i="1"/>
  <c r="L563" i="1"/>
  <c r="L593" i="1"/>
  <c r="L447" i="1"/>
  <c r="L452" i="1"/>
  <c r="L479" i="1"/>
  <c r="L509" i="1"/>
  <c r="L173" i="1"/>
  <c r="L143" i="1"/>
  <c r="L165" i="1"/>
  <c r="L592" i="1"/>
  <c r="L333" i="1"/>
  <c r="L291" i="1"/>
  <c r="L382" i="1"/>
  <c r="L214" i="1"/>
  <c r="L375" i="1"/>
  <c r="L207" i="1"/>
  <c r="L466" i="1"/>
  <c r="L130" i="1"/>
  <c r="L298" i="1"/>
  <c r="L123" i="1"/>
  <c r="L340" i="1"/>
  <c r="L424" i="1"/>
  <c r="L39" i="1"/>
  <c r="L249" i="1"/>
  <c r="L46" i="1"/>
  <c r="L256" i="1"/>
  <c r="L550" i="1"/>
  <c r="L508" i="1"/>
  <c r="L417" i="1"/>
  <c r="L543" i="1"/>
  <c r="L81" i="1"/>
  <c r="L172" i="1"/>
  <c r="L17" i="1"/>
  <c r="L47" i="1"/>
  <c r="L594" i="1"/>
  <c r="L585" i="1"/>
  <c r="L501" i="1"/>
  <c r="L88" i="1"/>
  <c r="L459" i="1"/>
</calcChain>
</file>

<file path=xl/sharedStrings.xml><?xml version="1.0" encoding="utf-8"?>
<sst xmlns="http://schemas.openxmlformats.org/spreadsheetml/2006/main" count="634" uniqueCount="93">
  <si>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</si>
  <si>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</si>
  <si>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</si>
  <si>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</si>
  <si>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</si>
  <si>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</si>
  <si>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</si>
  <si>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</si>
  <si>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</si>
  <si>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</si>
  <si>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</si>
  <si>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</si>
  <si>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</si>
  <si>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</si>
  <si>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</si>
  <si>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</si>
  <si>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</si>
  <si>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</si>
  <si>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</si>
  <si>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</si>
  <si>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</si>
  <si>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</si>
  <si>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</si>
  <si>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</si>
  <si>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</si>
  <si>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</si>
  <si>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</si>
  <si>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</si>
  <si>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</si>
  <si>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</si>
  <si>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</si>
  <si>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</si>
  <si>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</si>
  <si>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</si>
  <si>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</si>
  <si>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</si>
  <si>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</si>
  <si>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</si>
  <si>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</si>
  <si>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</si>
  <si>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</si>
  <si>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</si>
  <si>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</si>
  <si>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</si>
  <si>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</si>
  <si>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яблоки</t>
  </si>
  <si>
    <t>птица тушоная</t>
  </si>
  <si>
    <t>50/50</t>
  </si>
  <si>
    <t>каша гречневая</t>
  </si>
  <si>
    <t>150/5</t>
  </si>
  <si>
    <t>кампот из сухофруктов</t>
  </si>
  <si>
    <t>пшеничный</t>
  </si>
  <si>
    <t>пр</t>
  </si>
  <si>
    <t>сельский</t>
  </si>
  <si>
    <t>печенье</t>
  </si>
  <si>
    <t>суп с крупой</t>
  </si>
  <si>
    <t>250/20</t>
  </si>
  <si>
    <t>выпечка</t>
  </si>
  <si>
    <t>булочка домашняя</t>
  </si>
  <si>
    <t>кофейный напиток</t>
  </si>
  <si>
    <t xml:space="preserve">фрукты </t>
  </si>
  <si>
    <t>салат из капусты</t>
  </si>
  <si>
    <t>рыба тушоная</t>
  </si>
  <si>
    <t>пюре картофельное</t>
  </si>
  <si>
    <t>чяй</t>
  </si>
  <si>
    <t>борщ</t>
  </si>
  <si>
    <t>чяй с лимоном</t>
  </si>
  <si>
    <t>200/10/7</t>
  </si>
  <si>
    <t>ватрушка с повидлом</t>
  </si>
  <si>
    <t>салат из свеклы отварной</t>
  </si>
  <si>
    <t>сосиски говяжьи</t>
  </si>
  <si>
    <t>макароны отварные</t>
  </si>
  <si>
    <t>кисель</t>
  </si>
  <si>
    <t xml:space="preserve">пшеничный </t>
  </si>
  <si>
    <t>каша геркулесовая</t>
  </si>
  <si>
    <t>200/5</t>
  </si>
  <si>
    <t>чай</t>
  </si>
  <si>
    <t>бутерброд с сыром</t>
  </si>
  <si>
    <t>тефтели с соусом</t>
  </si>
  <si>
    <t>60/50</t>
  </si>
  <si>
    <t>180/5</t>
  </si>
  <si>
    <t>свекольник с мясом птицы</t>
  </si>
  <si>
    <t>ватрушка с творогом</t>
  </si>
  <si>
    <t>салат из моркови</t>
  </si>
  <si>
    <t>птица тушоная в соусе</t>
  </si>
  <si>
    <t>какао с молоком</t>
  </si>
  <si>
    <t>суп гороховый</t>
  </si>
  <si>
    <t>булочка дорожная</t>
  </si>
  <si>
    <t>80/40</t>
  </si>
  <si>
    <t>бутерброт с сыром</t>
  </si>
  <si>
    <t>каша пшенная</t>
  </si>
  <si>
    <t>Директор</t>
  </si>
  <si>
    <t>Главнова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</si>
</sst>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7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/>
      <c r="D1" s="64"/>
      <c r="E1" s="64"/>
      <c r="F1" s="13" t="s">
        <v>16</v>
      </c>
      <c r="G1" s="2" t="s">
        <v>17</v>
      </c>
      <c r="H1" s="65" t="s">
        <v>91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92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4.4" x14ac:dyDescent="0.3">
      <c r="A7" s="25"/>
      <c r="B7" s="16"/>
      <c r="C7" s="11"/>
      <c r="D7" s="6" t="s">
        <v>30</v>
      </c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4.4" x14ac:dyDescent="0.3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23</v>
      </c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46</v>
      </c>
      <c r="F20" s="51" t="s">
        <v>47</v>
      </c>
      <c r="G20" s="51">
        <v>0.4</v>
      </c>
      <c r="H20" s="51">
        <v>0.4</v>
      </c>
      <c r="I20" s="51">
        <v>3.51</v>
      </c>
      <c r="J20" s="51">
        <v>166</v>
      </c>
      <c r="K20" s="52">
        <v>290</v>
      </c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48</v>
      </c>
      <c r="F21" s="51" t="s">
        <v>49</v>
      </c>
      <c r="G21" s="51">
        <v>8.57</v>
      </c>
      <c r="H21" s="51">
        <v>9.25</v>
      </c>
      <c r="I21" s="51">
        <v>38.61</v>
      </c>
      <c r="J21" s="51">
        <v>271.25</v>
      </c>
      <c r="K21" s="52">
        <v>171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50</v>
      </c>
      <c r="F22" s="51">
        <v>200</v>
      </c>
      <c r="G22" s="51">
        <v>0.66</v>
      </c>
      <c r="H22" s="51">
        <v>0.09</v>
      </c>
      <c r="I22" s="51">
        <v>32.01</v>
      </c>
      <c r="J22" s="51">
        <v>132.80000000000001</v>
      </c>
      <c r="K22" s="52">
        <v>349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51</v>
      </c>
      <c r="F23" s="51">
        <v>40</v>
      </c>
      <c r="G23" s="51">
        <v>3.04</v>
      </c>
      <c r="H23" s="51">
        <v>0.32</v>
      </c>
      <c r="I23" s="51">
        <v>15.68</v>
      </c>
      <c r="J23" s="51">
        <v>94.66</v>
      </c>
      <c r="K23" s="52" t="s">
        <v>52</v>
      </c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53</v>
      </c>
      <c r="F24" s="51">
        <v>30</v>
      </c>
      <c r="G24" s="51">
        <v>1.5</v>
      </c>
      <c r="H24" s="51">
        <v>0.3</v>
      </c>
      <c r="I24" s="51">
        <v>13.5</v>
      </c>
      <c r="J24" s="51">
        <v>66</v>
      </c>
      <c r="K24" s="52" t="s">
        <v>52</v>
      </c>
      <c r="L24" s="51"/>
    </row>
    <row r="25" spans="1:12" ht="14.4" x14ac:dyDescent="0.3">
      <c r="A25" s="25"/>
      <c r="B25" s="16"/>
      <c r="C25" s="11"/>
      <c r="D25" s="6" t="s">
        <v>54</v>
      </c>
      <c r="E25" s="50" t="s">
        <v>54</v>
      </c>
      <c r="F25" s="51">
        <v>30</v>
      </c>
      <c r="G25" s="51">
        <v>2.25</v>
      </c>
      <c r="H25" s="51">
        <v>2.94</v>
      </c>
      <c r="I25" s="51">
        <v>22.32</v>
      </c>
      <c r="J25" s="51">
        <v>124.5</v>
      </c>
      <c r="K25" s="52" t="s">
        <v>52</v>
      </c>
      <c r="L25" s="51"/>
    </row>
    <row r="26" spans="1:12" ht="14.4" x14ac:dyDescent="0.3">
      <c r="A26" s="25"/>
      <c r="B26" s="16"/>
      <c r="C26" s="11"/>
      <c r="D26" s="6" t="s">
        <v>24</v>
      </c>
      <c r="E26" s="50" t="s">
        <v>45</v>
      </c>
      <c r="F26" s="51">
        <v>100</v>
      </c>
      <c r="G26" s="51">
        <v>0.4</v>
      </c>
      <c r="H26" s="51">
        <v>0.4</v>
      </c>
      <c r="I26" s="51">
        <v>9.8000000000000007</v>
      </c>
      <c r="J26" s="51">
        <v>47</v>
      </c>
      <c r="K26" s="52">
        <v>338</v>
      </c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400</v>
      </c>
      <c r="G27" s="21">
        <f t="shared" ref="G27:J27" si="3">SUM(G18:G26)</f>
        <v>16.82</v>
      </c>
      <c r="H27" s="21">
        <f t="shared" si="3"/>
        <v>13.700000000000001</v>
      </c>
      <c r="I27" s="21">
        <f t="shared" si="3"/>
        <v>135.43</v>
      </c>
      <c r="J27" s="21">
        <f t="shared" si="3"/>
        <v>902.20999999999992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400</v>
      </c>
      <c r="G47" s="34">
        <f t="shared" ref="G47:J47" si="7">G13+G17+G27+G32+G39+G46</f>
        <v>16.82</v>
      </c>
      <c r="H47" s="34">
        <f t="shared" si="7"/>
        <v>13.700000000000001</v>
      </c>
      <c r="I47" s="34">
        <f t="shared" si="7"/>
        <v>135.43</v>
      </c>
      <c r="J47" s="34">
        <f t="shared" si="7"/>
        <v>902.20999999999992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55</v>
      </c>
      <c r="F61" s="51" t="s">
        <v>56</v>
      </c>
      <c r="G61" s="51">
        <v>5.95</v>
      </c>
      <c r="H61" s="51">
        <v>5.0599999999999996</v>
      </c>
      <c r="I61" s="51">
        <v>12.25</v>
      </c>
      <c r="J61" s="51">
        <v>124.97</v>
      </c>
      <c r="K61" s="52">
        <v>101</v>
      </c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59</v>
      </c>
      <c r="F64" s="51">
        <v>200</v>
      </c>
      <c r="G64" s="51">
        <v>3.16</v>
      </c>
      <c r="H64" s="51">
        <v>2.67</v>
      </c>
      <c r="I64" s="51">
        <v>15.94</v>
      </c>
      <c r="J64" s="51">
        <v>100.6</v>
      </c>
      <c r="K64" s="52">
        <v>379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51</v>
      </c>
      <c r="F65" s="51">
        <v>50</v>
      </c>
      <c r="G65" s="51">
        <v>3.8</v>
      </c>
      <c r="H65" s="51">
        <v>0.4</v>
      </c>
      <c r="I65" s="51">
        <v>19.600000000000001</v>
      </c>
      <c r="J65" s="51">
        <v>118.33</v>
      </c>
      <c r="K65" s="52" t="s">
        <v>52</v>
      </c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53</v>
      </c>
      <c r="F66" s="51">
        <v>30</v>
      </c>
      <c r="G66" s="51">
        <v>1.5</v>
      </c>
      <c r="H66" s="51">
        <v>0.3</v>
      </c>
      <c r="I66" s="51">
        <v>13.5</v>
      </c>
      <c r="J66" s="51">
        <v>66</v>
      </c>
      <c r="K66" s="52" t="s">
        <v>52</v>
      </c>
      <c r="L66" s="51"/>
    </row>
    <row r="67" spans="1:12" ht="14.4" x14ac:dyDescent="0.3">
      <c r="A67" s="15"/>
      <c r="B67" s="16"/>
      <c r="C67" s="11"/>
      <c r="D67" s="6" t="s">
        <v>57</v>
      </c>
      <c r="E67" s="50" t="s">
        <v>58</v>
      </c>
      <c r="F67" s="51">
        <v>60</v>
      </c>
      <c r="G67" s="51">
        <v>4.37</v>
      </c>
      <c r="H67" s="51">
        <v>7.51</v>
      </c>
      <c r="I67" s="51">
        <v>26.35</v>
      </c>
      <c r="J67" s="51">
        <v>190.8</v>
      </c>
      <c r="K67" s="52">
        <v>424</v>
      </c>
      <c r="L67" s="51"/>
    </row>
    <row r="68" spans="1:12" ht="14.4" x14ac:dyDescent="0.3">
      <c r="A68" s="15"/>
      <c r="B68" s="16"/>
      <c r="C68" s="11"/>
      <c r="D68" s="6" t="s">
        <v>60</v>
      </c>
      <c r="E68" s="50" t="s">
        <v>45</v>
      </c>
      <c r="F68" s="51">
        <v>100</v>
      </c>
      <c r="G68" s="51">
        <v>0.4</v>
      </c>
      <c r="H68" s="51">
        <v>0.4</v>
      </c>
      <c r="I68" s="51">
        <v>9.8000000000000007</v>
      </c>
      <c r="J68" s="51">
        <v>47</v>
      </c>
      <c r="K68" s="52">
        <v>338</v>
      </c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440</v>
      </c>
      <c r="G69" s="21">
        <f t="shared" ref="G69" si="18">SUM(G60:G68)</f>
        <v>19.18</v>
      </c>
      <c r="H69" s="21">
        <f t="shared" ref="H69" si="19">SUM(H60:H68)</f>
        <v>16.34</v>
      </c>
      <c r="I69" s="21">
        <f t="shared" ref="I69" si="20">SUM(I60:I68)</f>
        <v>97.44</v>
      </c>
      <c r="J69" s="21">
        <f t="shared" ref="J69" si="21">SUM(J60:J68)</f>
        <v>647.70000000000005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440</v>
      </c>
      <c r="G89" s="34">
        <f t="shared" ref="G89" si="38">G55+G59+G69+G74+G81+G88</f>
        <v>19.18</v>
      </c>
      <c r="H89" s="34">
        <f t="shared" ref="H89" si="39">H55+H59+H69+H74+H81+H88</f>
        <v>16.34</v>
      </c>
      <c r="I89" s="34">
        <f t="shared" ref="I89" si="40">I55+I59+I69+I74+I81+I88</f>
        <v>97.44</v>
      </c>
      <c r="J89" s="34">
        <f t="shared" ref="J89" si="41">J55+J59+J69+J74+J81+J88</f>
        <v>647.70000000000005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61</v>
      </c>
      <c r="F102" s="51">
        <v>100</v>
      </c>
      <c r="G102" s="51">
        <v>1.31</v>
      </c>
      <c r="H102" s="51">
        <v>3.24</v>
      </c>
      <c r="I102" s="51">
        <v>6.45</v>
      </c>
      <c r="J102" s="51">
        <v>60.4</v>
      </c>
      <c r="K102" s="52">
        <v>45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62</v>
      </c>
      <c r="F104" s="51">
        <v>110</v>
      </c>
      <c r="G104" s="51">
        <v>10.72</v>
      </c>
      <c r="H104" s="51">
        <v>5.44</v>
      </c>
      <c r="I104" s="51">
        <v>4.18</v>
      </c>
      <c r="J104" s="51">
        <v>115.5</v>
      </c>
      <c r="K104" s="52">
        <v>229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63</v>
      </c>
      <c r="F105" s="51">
        <v>150</v>
      </c>
      <c r="G105" s="51">
        <v>3.06</v>
      </c>
      <c r="H105" s="51">
        <v>4.8</v>
      </c>
      <c r="I105" s="51">
        <v>20.43</v>
      </c>
      <c r="J105" s="51">
        <v>137.25</v>
      </c>
      <c r="K105" s="52">
        <v>312</v>
      </c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64</v>
      </c>
      <c r="F106" s="51">
        <v>200</v>
      </c>
      <c r="G106" s="51">
        <v>7.0000000000000007E-2</v>
      </c>
      <c r="H106" s="51">
        <v>0.02</v>
      </c>
      <c r="I106" s="51">
        <v>15</v>
      </c>
      <c r="J106" s="51">
        <v>60</v>
      </c>
      <c r="K106" s="52">
        <v>376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51</v>
      </c>
      <c r="F107" s="51">
        <v>40</v>
      </c>
      <c r="G107" s="51">
        <v>3.04</v>
      </c>
      <c r="H107" s="51">
        <v>0.32</v>
      </c>
      <c r="I107" s="51">
        <v>15.68</v>
      </c>
      <c r="J107" s="51">
        <v>94.66</v>
      </c>
      <c r="K107" s="52" t="s">
        <v>52</v>
      </c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53</v>
      </c>
      <c r="F108" s="51">
        <v>30</v>
      </c>
      <c r="G108" s="51">
        <v>1.5</v>
      </c>
      <c r="H108" s="51">
        <v>0.3</v>
      </c>
      <c r="I108" s="51">
        <v>13.5</v>
      </c>
      <c r="J108" s="51">
        <v>66</v>
      </c>
      <c r="K108" s="52" t="s">
        <v>52</v>
      </c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630</v>
      </c>
      <c r="G111" s="21">
        <f t="shared" ref="G111" si="52">SUM(G102:G110)</f>
        <v>19.700000000000003</v>
      </c>
      <c r="H111" s="21">
        <f t="shared" ref="H111" si="53">SUM(H102:H110)</f>
        <v>14.120000000000001</v>
      </c>
      <c r="I111" s="21">
        <f t="shared" ref="I111" si="54">SUM(I102:I110)</f>
        <v>75.240000000000009</v>
      </c>
      <c r="J111" s="21">
        <f t="shared" ref="J111" si="55">SUM(J102:J110)</f>
        <v>533.80999999999995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630</v>
      </c>
      <c r="G131" s="34">
        <f t="shared" ref="G131" si="72">G97+G101+G111+G116+G123+G130</f>
        <v>19.700000000000003</v>
      </c>
      <c r="H131" s="34">
        <f t="shared" ref="H131" si="73">H97+H101+H111+H116+H123+H130</f>
        <v>14.120000000000001</v>
      </c>
      <c r="I131" s="34">
        <f t="shared" ref="I131" si="74">I97+I101+I111+I116+I123+I130</f>
        <v>75.240000000000009</v>
      </c>
      <c r="J131" s="34">
        <f t="shared" ref="J131" si="75">J97+J101+J111+J116+J123+J130</f>
        <v>533.80999999999995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65</v>
      </c>
      <c r="F145" s="51" t="s">
        <v>56</v>
      </c>
      <c r="G145" s="51">
        <v>5.78</v>
      </c>
      <c r="H145" s="51">
        <v>7.27</v>
      </c>
      <c r="I145" s="51">
        <v>11.07</v>
      </c>
      <c r="J145" s="51">
        <v>142.97</v>
      </c>
      <c r="K145" s="52">
        <v>82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66</v>
      </c>
      <c r="F148" s="51" t="s">
        <v>67</v>
      </c>
      <c r="G148" s="51">
        <v>0.13</v>
      </c>
      <c r="H148" s="51">
        <v>0.02</v>
      </c>
      <c r="I148" s="51">
        <v>15.2</v>
      </c>
      <c r="J148" s="51">
        <v>62</v>
      </c>
      <c r="K148" s="52">
        <v>377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51</v>
      </c>
      <c r="F149" s="51">
        <v>40</v>
      </c>
      <c r="G149" s="51">
        <v>3.04</v>
      </c>
      <c r="H149" s="51">
        <v>0.32</v>
      </c>
      <c r="I149" s="51">
        <v>15.68</v>
      </c>
      <c r="J149" s="51">
        <v>94.66</v>
      </c>
      <c r="K149" s="52" t="s">
        <v>52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53</v>
      </c>
      <c r="F150" s="51">
        <v>30</v>
      </c>
      <c r="G150" s="51">
        <v>1.5</v>
      </c>
      <c r="H150" s="51">
        <v>0.3</v>
      </c>
      <c r="I150" s="51">
        <v>13.5</v>
      </c>
      <c r="J150" s="51">
        <v>66</v>
      </c>
      <c r="K150" s="52" t="s">
        <v>52</v>
      </c>
      <c r="L150" s="51"/>
    </row>
    <row r="151" spans="1:12" ht="14.4" x14ac:dyDescent="0.3">
      <c r="A151" s="25"/>
      <c r="B151" s="16"/>
      <c r="C151" s="11"/>
      <c r="D151" s="6" t="s">
        <v>57</v>
      </c>
      <c r="E151" s="50" t="s">
        <v>68</v>
      </c>
      <c r="F151" s="51">
        <v>50</v>
      </c>
      <c r="G151" s="51">
        <v>3.1</v>
      </c>
      <c r="H151" s="51">
        <v>2.0699999999999998</v>
      </c>
      <c r="I151" s="51">
        <v>30.64</v>
      </c>
      <c r="J151" s="51">
        <v>154.16999999999999</v>
      </c>
      <c r="K151" s="52">
        <v>410</v>
      </c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120</v>
      </c>
      <c r="G153" s="21">
        <f t="shared" ref="G153" si="87">SUM(G144:G152)</f>
        <v>13.549999999999999</v>
      </c>
      <c r="H153" s="21">
        <f t="shared" ref="H153" si="88">SUM(H144:H152)</f>
        <v>9.9799999999999986</v>
      </c>
      <c r="I153" s="21">
        <f t="shared" ref="I153" si="89">SUM(I144:I152)</f>
        <v>86.09</v>
      </c>
      <c r="J153" s="21">
        <f t="shared" ref="J153" si="90">SUM(J144:J152)</f>
        <v>519.79999999999995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120</v>
      </c>
      <c r="G173" s="34">
        <f t="shared" ref="G173" si="107">G139+G143+G153+G158+G165+G172</f>
        <v>13.549999999999999</v>
      </c>
      <c r="H173" s="34">
        <f t="shared" ref="H173" si="108">H139+H143+H153+H158+H165+H172</f>
        <v>9.9799999999999986</v>
      </c>
      <c r="I173" s="34">
        <f t="shared" ref="I173" si="109">I139+I143+I153+I158+I165+I172</f>
        <v>86.09</v>
      </c>
      <c r="J173" s="34">
        <f t="shared" ref="J173" si="110">J139+J143+J153+J158+J165+J172</f>
        <v>519.79999999999995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69</v>
      </c>
      <c r="F186" s="51">
        <v>60</v>
      </c>
      <c r="G186" s="51">
        <v>0.84</v>
      </c>
      <c r="H186" s="51">
        <v>3.6</v>
      </c>
      <c r="I186" s="51">
        <v>4.95</v>
      </c>
      <c r="J186" s="51">
        <v>55.68</v>
      </c>
      <c r="K186" s="52">
        <v>52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70</v>
      </c>
      <c r="F188" s="51">
        <v>80.3</v>
      </c>
      <c r="G188" s="51">
        <v>8.6</v>
      </c>
      <c r="H188" s="51">
        <v>24.12</v>
      </c>
      <c r="I188" s="51">
        <v>2.4700000000000002</v>
      </c>
      <c r="J188" s="51">
        <v>262.58</v>
      </c>
      <c r="K188" s="52">
        <v>243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71</v>
      </c>
      <c r="F189" s="51">
        <v>180.5</v>
      </c>
      <c r="G189" s="51">
        <v>6.54</v>
      </c>
      <c r="H189" s="51">
        <v>6.94</v>
      </c>
      <c r="I189" s="51">
        <v>36.54</v>
      </c>
      <c r="J189" s="51">
        <v>234.85</v>
      </c>
      <c r="K189" s="52">
        <v>203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72</v>
      </c>
      <c r="F190" s="51">
        <v>200</v>
      </c>
      <c r="G190" s="51">
        <v>0</v>
      </c>
      <c r="H190" s="51">
        <v>0</v>
      </c>
      <c r="I190" s="51">
        <v>15</v>
      </c>
      <c r="J190" s="51">
        <v>60</v>
      </c>
      <c r="K190" s="52">
        <v>484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73</v>
      </c>
      <c r="F191" s="51">
        <v>40</v>
      </c>
      <c r="G191" s="51">
        <v>3.04</v>
      </c>
      <c r="H191" s="51">
        <v>0.32</v>
      </c>
      <c r="I191" s="51">
        <v>15.68</v>
      </c>
      <c r="J191" s="51">
        <v>94.66</v>
      </c>
      <c r="K191" s="52" t="s">
        <v>52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53</v>
      </c>
      <c r="F192" s="51">
        <v>30</v>
      </c>
      <c r="G192" s="51">
        <v>1.5</v>
      </c>
      <c r="H192" s="51">
        <v>0.3</v>
      </c>
      <c r="I192" s="51">
        <v>13.5</v>
      </c>
      <c r="J192" s="51">
        <v>66</v>
      </c>
      <c r="K192" s="52" t="s">
        <v>52</v>
      </c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590.79999999999995</v>
      </c>
      <c r="G195" s="21">
        <f t="shared" ref="G195" si="121">SUM(G186:G194)</f>
        <v>20.52</v>
      </c>
      <c r="H195" s="21">
        <f t="shared" ref="H195" si="122">SUM(H186:H194)</f>
        <v>35.28</v>
      </c>
      <c r="I195" s="21">
        <f t="shared" ref="I195" si="123">SUM(I186:I194)</f>
        <v>88.14</v>
      </c>
      <c r="J195" s="21">
        <f t="shared" ref="J195" si="124">SUM(J186:J194)</f>
        <v>773.77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590.79999999999995</v>
      </c>
      <c r="G215" s="34">
        <f t="shared" ref="G215" si="141">G181+G185+G195+G200+G207+G214</f>
        <v>20.52</v>
      </c>
      <c r="H215" s="34">
        <f t="shared" ref="H215" si="142">H181+H185+H195+H200+H207+H214</f>
        <v>35.28</v>
      </c>
      <c r="I215" s="34">
        <f t="shared" ref="I215" si="143">I181+I185+I195+I200+I207+I214</f>
        <v>88.14</v>
      </c>
      <c r="J215" s="34">
        <f t="shared" ref="J215" si="144">J181+J185+J195+J200+J207+J214</f>
        <v>773.77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74</v>
      </c>
      <c r="F230" s="51" t="s">
        <v>75</v>
      </c>
      <c r="G230" s="51">
        <v>8.11</v>
      </c>
      <c r="H230" s="51">
        <v>12.81</v>
      </c>
      <c r="I230" s="51">
        <v>36.729999999999997</v>
      </c>
      <c r="J230" s="51">
        <v>295.79000000000002</v>
      </c>
      <c r="K230" s="52">
        <v>173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76</v>
      </c>
      <c r="F232" s="51">
        <v>200</v>
      </c>
      <c r="G232" s="51">
        <v>7.0000000000000007E-2</v>
      </c>
      <c r="H232" s="51">
        <v>0.02</v>
      </c>
      <c r="I232" s="51">
        <v>15</v>
      </c>
      <c r="J232" s="51">
        <v>60</v>
      </c>
      <c r="K232" s="52">
        <v>376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77</v>
      </c>
      <c r="F233" s="51">
        <v>40</v>
      </c>
      <c r="G233" s="51">
        <v>4.6399999999999997</v>
      </c>
      <c r="H233" s="51">
        <v>6.64</v>
      </c>
      <c r="I233" s="51">
        <v>11.86</v>
      </c>
      <c r="J233" s="51">
        <v>125.6</v>
      </c>
      <c r="K233" s="52">
        <v>3</v>
      </c>
      <c r="L233" s="51"/>
    </row>
    <row r="234" spans="1:12" ht="14.4" x14ac:dyDescent="0.3">
      <c r="A234" s="25"/>
      <c r="B234" s="16"/>
      <c r="C234" s="11"/>
      <c r="D234" s="7" t="s">
        <v>33</v>
      </c>
      <c r="E234" s="50" t="s">
        <v>53</v>
      </c>
      <c r="F234" s="51">
        <v>30</v>
      </c>
      <c r="G234" s="51">
        <v>1.5</v>
      </c>
      <c r="H234" s="51">
        <v>0.3</v>
      </c>
      <c r="I234" s="51">
        <v>13.5</v>
      </c>
      <c r="J234" s="51">
        <v>66</v>
      </c>
      <c r="K234" s="52" t="s">
        <v>52</v>
      </c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270</v>
      </c>
      <c r="G237" s="21">
        <f t="shared" ref="G237" si="156">SUM(G228:G236)</f>
        <v>14.32</v>
      </c>
      <c r="H237" s="21">
        <f t="shared" ref="H237" si="157">SUM(H228:H236)</f>
        <v>19.77</v>
      </c>
      <c r="I237" s="21">
        <f t="shared" ref="I237" si="158">SUM(I228:I236)</f>
        <v>77.09</v>
      </c>
      <c r="J237" s="21">
        <f t="shared" ref="J237" si="159">SUM(J228:J236)</f>
        <v>547.39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270</v>
      </c>
      <c r="G257" s="34">
        <f t="shared" ref="G257" si="176">G223+G227+G237+G242+G249+G256</f>
        <v>14.32</v>
      </c>
      <c r="H257" s="34">
        <f t="shared" ref="H257" si="177">H223+H227+H237+H242+H249+H256</f>
        <v>19.77</v>
      </c>
      <c r="I257" s="34">
        <f t="shared" ref="I257" si="178">I223+I227+I237+I242+I249+I256</f>
        <v>77.09</v>
      </c>
      <c r="J257" s="34">
        <f t="shared" ref="J257" si="179">J223+J227+J237+J242+J249+J256</f>
        <v>547.39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78</v>
      </c>
      <c r="F272" s="51" t="s">
        <v>79</v>
      </c>
      <c r="G272" s="51">
        <v>7.46</v>
      </c>
      <c r="H272" s="51">
        <v>8.2899999999999991</v>
      </c>
      <c r="I272" s="51">
        <v>9.44</v>
      </c>
      <c r="J272" s="51">
        <v>142</v>
      </c>
      <c r="K272" s="52">
        <v>279</v>
      </c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71</v>
      </c>
      <c r="F273" s="51" t="s">
        <v>80</v>
      </c>
      <c r="G273" s="51">
        <v>6.54</v>
      </c>
      <c r="H273" s="51">
        <v>6.94</v>
      </c>
      <c r="I273" s="51">
        <v>36.54</v>
      </c>
      <c r="J273" s="51">
        <v>234.85</v>
      </c>
      <c r="K273" s="52">
        <v>203</v>
      </c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64</v>
      </c>
      <c r="F274" s="51">
        <v>200</v>
      </c>
      <c r="G274" s="51">
        <v>7.0000000000000007E-2</v>
      </c>
      <c r="H274" s="51">
        <v>0.02</v>
      </c>
      <c r="I274" s="51">
        <v>15</v>
      </c>
      <c r="J274" s="51">
        <v>60</v>
      </c>
      <c r="K274" s="52">
        <v>376</v>
      </c>
      <c r="L274" s="51"/>
    </row>
    <row r="275" spans="1:12" ht="14.4" x14ac:dyDescent="0.3">
      <c r="A275" s="25"/>
      <c r="B275" s="16"/>
      <c r="C275" s="11"/>
      <c r="D275" s="7" t="s">
        <v>32</v>
      </c>
      <c r="E275" s="50" t="s">
        <v>73</v>
      </c>
      <c r="F275" s="51">
        <v>20</v>
      </c>
      <c r="G275" s="51">
        <v>1.52</v>
      </c>
      <c r="H275" s="51">
        <v>0.16</v>
      </c>
      <c r="I275" s="51">
        <v>7.84</v>
      </c>
      <c r="J275" s="51">
        <v>47.33</v>
      </c>
      <c r="K275" s="52" t="s">
        <v>52</v>
      </c>
      <c r="L275" s="51"/>
    </row>
    <row r="276" spans="1:12" ht="14.4" x14ac:dyDescent="0.3">
      <c r="A276" s="25"/>
      <c r="B276" s="16"/>
      <c r="C276" s="11"/>
      <c r="D276" s="7" t="s">
        <v>33</v>
      </c>
      <c r="E276" s="50" t="s">
        <v>53</v>
      </c>
      <c r="F276" s="51">
        <v>30</v>
      </c>
      <c r="G276" s="51">
        <v>1.5</v>
      </c>
      <c r="H276" s="51">
        <v>0.3</v>
      </c>
      <c r="I276" s="51">
        <v>13.5</v>
      </c>
      <c r="J276" s="51">
        <v>66</v>
      </c>
      <c r="K276" s="52" t="s">
        <v>52</v>
      </c>
      <c r="L276" s="51"/>
    </row>
    <row r="277" spans="1:12" ht="14.4" x14ac:dyDescent="0.3">
      <c r="A277" s="25"/>
      <c r="B277" s="16"/>
      <c r="C277" s="11"/>
      <c r="D277" s="6" t="s">
        <v>24</v>
      </c>
      <c r="E277" s="50" t="s">
        <v>45</v>
      </c>
      <c r="F277" s="51">
        <v>100</v>
      </c>
      <c r="G277" s="51">
        <v>0.4</v>
      </c>
      <c r="H277" s="51">
        <v>0.4</v>
      </c>
      <c r="I277" s="51">
        <v>9.8000000000000007</v>
      </c>
      <c r="J277" s="51">
        <v>47</v>
      </c>
      <c r="K277" s="52">
        <v>338</v>
      </c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350</v>
      </c>
      <c r="G279" s="21">
        <f t="shared" ref="G279" si="190">SUM(G270:G278)</f>
        <v>17.489999999999998</v>
      </c>
      <c r="H279" s="21">
        <f t="shared" ref="H279" si="191">SUM(H270:H278)</f>
        <v>16.11</v>
      </c>
      <c r="I279" s="21">
        <f t="shared" ref="I279" si="192">SUM(I270:I278)</f>
        <v>92.11999999999999</v>
      </c>
      <c r="J279" s="21">
        <f t="shared" ref="J279" si="193">SUM(J270:J278)</f>
        <v>597.18000000000006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350</v>
      </c>
      <c r="G299" s="34">
        <f t="shared" ref="G299" si="210">G265+G269+G279+G284+G291+G298</f>
        <v>17.489999999999998</v>
      </c>
      <c r="H299" s="34">
        <f t="shared" ref="H299" si="211">H265+H269+H279+H284+H291+H298</f>
        <v>16.11</v>
      </c>
      <c r="I299" s="34">
        <f t="shared" ref="I299" si="212">I265+I269+I279+I284+I291+I298</f>
        <v>92.11999999999999</v>
      </c>
      <c r="J299" s="34">
        <f t="shared" ref="J299" si="213">J265+J269+J279+J284+J291+J298</f>
        <v>597.18000000000006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81</v>
      </c>
      <c r="F313" s="51" t="s">
        <v>56</v>
      </c>
      <c r="G313" s="51">
        <v>6.73</v>
      </c>
      <c r="H313" s="51">
        <v>10.18</v>
      </c>
      <c r="I313" s="51">
        <v>13.53</v>
      </c>
      <c r="J313" s="51">
        <v>182.6</v>
      </c>
      <c r="K313" s="52">
        <v>83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50</v>
      </c>
      <c r="F316" s="51">
        <v>200</v>
      </c>
      <c r="G316" s="51">
        <v>0.66</v>
      </c>
      <c r="H316" s="51">
        <v>0.09</v>
      </c>
      <c r="I316" s="51">
        <v>32.01</v>
      </c>
      <c r="J316" s="51">
        <v>132.80000000000001</v>
      </c>
      <c r="K316" s="52">
        <v>349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51</v>
      </c>
      <c r="F317" s="51">
        <v>40</v>
      </c>
      <c r="G317" s="51">
        <v>3.04</v>
      </c>
      <c r="H317" s="51">
        <v>0.32</v>
      </c>
      <c r="I317" s="51">
        <v>15.68</v>
      </c>
      <c r="J317" s="51">
        <v>94.66</v>
      </c>
      <c r="K317" s="52" t="s">
        <v>52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0" t="s">
        <v>53</v>
      </c>
      <c r="F318" s="51">
        <v>30</v>
      </c>
      <c r="G318" s="51">
        <v>1.5</v>
      </c>
      <c r="H318" s="51">
        <v>0.3</v>
      </c>
      <c r="I318" s="51">
        <v>13.5</v>
      </c>
      <c r="J318" s="51">
        <v>66</v>
      </c>
      <c r="K318" s="52">
        <v>0.02</v>
      </c>
      <c r="L318" s="51"/>
    </row>
    <row r="319" spans="1:12" ht="14.4" x14ac:dyDescent="0.3">
      <c r="A319" s="25"/>
      <c r="B319" s="16"/>
      <c r="C319" s="11"/>
      <c r="D319" s="6" t="s">
        <v>57</v>
      </c>
      <c r="E319" s="50" t="s">
        <v>82</v>
      </c>
      <c r="F319" s="51">
        <v>50</v>
      </c>
      <c r="G319" s="51">
        <v>6.4</v>
      </c>
      <c r="H319" s="51">
        <v>3.81</v>
      </c>
      <c r="I319" s="51">
        <v>20.260000000000002</v>
      </c>
      <c r="J319" s="51">
        <v>140.27000000000001</v>
      </c>
      <c r="K319" s="52">
        <v>410</v>
      </c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320</v>
      </c>
      <c r="G321" s="21">
        <f t="shared" ref="G321" si="225">SUM(G312:G320)</f>
        <v>18.329999999999998</v>
      </c>
      <c r="H321" s="21">
        <f t="shared" ref="H321" si="226">SUM(H312:H320)</f>
        <v>14.700000000000001</v>
      </c>
      <c r="I321" s="21">
        <f t="shared" ref="I321" si="227">SUM(I312:I320)</f>
        <v>94.98</v>
      </c>
      <c r="J321" s="21">
        <f t="shared" ref="J321" si="228">SUM(J312:J320)</f>
        <v>616.32999999999993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320</v>
      </c>
      <c r="G341" s="34">
        <f t="shared" ref="G341" si="245">G307+G311+G321+G326+G333+G340</f>
        <v>18.329999999999998</v>
      </c>
      <c r="H341" s="34">
        <f t="shared" ref="H341" si="246">H307+H311+H321+H326+H333+H340</f>
        <v>14.700000000000001</v>
      </c>
      <c r="I341" s="34">
        <f t="shared" ref="I341" si="247">I307+I311+I321+I326+I333+I340</f>
        <v>94.98</v>
      </c>
      <c r="J341" s="34">
        <f t="shared" ref="J341" si="248">J307+J311+J321+J326+J333+J340</f>
        <v>616.32999999999993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83</v>
      </c>
      <c r="F354" s="51">
        <v>60</v>
      </c>
      <c r="G354" s="51">
        <v>0.73</v>
      </c>
      <c r="H354" s="51">
        <v>0.05</v>
      </c>
      <c r="I354" s="51">
        <v>6.88</v>
      </c>
      <c r="J354" s="51">
        <v>49.02</v>
      </c>
      <c r="K354" s="52">
        <v>62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84</v>
      </c>
      <c r="F356" s="51" t="s">
        <v>47</v>
      </c>
      <c r="G356" s="51">
        <v>11.65</v>
      </c>
      <c r="H356" s="51">
        <v>11.66</v>
      </c>
      <c r="I356" s="51">
        <v>3.51</v>
      </c>
      <c r="J356" s="51">
        <v>166</v>
      </c>
      <c r="K356" s="52">
        <v>290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 t="s">
        <v>63</v>
      </c>
      <c r="F357" s="51">
        <v>150</v>
      </c>
      <c r="G357" s="51">
        <v>3.06</v>
      </c>
      <c r="H357" s="51">
        <v>4.8</v>
      </c>
      <c r="I357" s="51">
        <v>20.43</v>
      </c>
      <c r="J357" s="51">
        <v>137.25</v>
      </c>
      <c r="K357" s="52">
        <v>312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85</v>
      </c>
      <c r="F358" s="51">
        <v>200</v>
      </c>
      <c r="G358" s="51">
        <v>4.07</v>
      </c>
      <c r="H358" s="51">
        <v>3.54</v>
      </c>
      <c r="I358" s="51">
        <v>17.57</v>
      </c>
      <c r="J358" s="51">
        <v>118.6</v>
      </c>
      <c r="K358" s="52">
        <v>382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51</v>
      </c>
      <c r="F359" s="51">
        <v>40</v>
      </c>
      <c r="G359" s="51">
        <v>3.04</v>
      </c>
      <c r="H359" s="51">
        <v>0.32</v>
      </c>
      <c r="I359" s="51">
        <v>15.68</v>
      </c>
      <c r="J359" s="51">
        <v>94.66</v>
      </c>
      <c r="K359" s="52" t="s">
        <v>52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0" t="s">
        <v>53</v>
      </c>
      <c r="F360" s="51">
        <v>30</v>
      </c>
      <c r="G360" s="51">
        <v>1.5</v>
      </c>
      <c r="H360" s="51">
        <v>0.3</v>
      </c>
      <c r="I360" s="51">
        <v>13.5</v>
      </c>
      <c r="J360" s="51">
        <v>66</v>
      </c>
      <c r="K360" s="52" t="s">
        <v>52</v>
      </c>
      <c r="L360" s="51"/>
    </row>
    <row r="361" spans="1:12" ht="14.4" x14ac:dyDescent="0.3">
      <c r="A361" s="15"/>
      <c r="B361" s="16"/>
      <c r="C361" s="11"/>
      <c r="D361" s="6" t="s">
        <v>54</v>
      </c>
      <c r="E361" s="50" t="s">
        <v>54</v>
      </c>
      <c r="F361" s="51">
        <v>30</v>
      </c>
      <c r="G361" s="51">
        <v>2.25</v>
      </c>
      <c r="H361" s="51">
        <v>2.94</v>
      </c>
      <c r="I361" s="51">
        <v>22.32</v>
      </c>
      <c r="J361" s="51">
        <v>124.5</v>
      </c>
      <c r="K361" s="52" t="s">
        <v>52</v>
      </c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510</v>
      </c>
      <c r="G363" s="21">
        <f t="shared" ref="G363" si="259">SUM(G354:G362)</f>
        <v>26.3</v>
      </c>
      <c r="H363" s="21">
        <f t="shared" ref="H363" si="260">SUM(H354:H362)</f>
        <v>23.610000000000003</v>
      </c>
      <c r="I363" s="21">
        <f t="shared" ref="I363" si="261">SUM(I354:I362)</f>
        <v>99.889999999999986</v>
      </c>
      <c r="J363" s="21">
        <f t="shared" ref="J363" si="262">SUM(J354:J362)</f>
        <v>756.03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510</v>
      </c>
      <c r="G383" s="34">
        <f t="shared" ref="G383" si="279">G349+G353+G363+G368+G375+G382</f>
        <v>26.3</v>
      </c>
      <c r="H383" s="34">
        <f t="shared" ref="H383" si="280">H349+H353+H363+H368+H375+H382</f>
        <v>23.610000000000003</v>
      </c>
      <c r="I383" s="34">
        <f t="shared" ref="I383" si="281">I349+I353+I363+I368+I375+I382</f>
        <v>99.889999999999986</v>
      </c>
      <c r="J383" s="34">
        <f t="shared" ref="J383" si="282">J349+J353+J363+J368+J375+J382</f>
        <v>756.03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86</v>
      </c>
      <c r="F397" s="51" t="s">
        <v>56</v>
      </c>
      <c r="G397" s="51">
        <v>9.4700000000000006</v>
      </c>
      <c r="H397" s="51">
        <v>7.62</v>
      </c>
      <c r="I397" s="51">
        <v>16.670000000000002</v>
      </c>
      <c r="J397" s="51">
        <v>187.47</v>
      </c>
      <c r="K397" s="52">
        <v>102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66</v>
      </c>
      <c r="F400" s="51" t="s">
        <v>67</v>
      </c>
      <c r="G400" s="51">
        <v>1.2999999999999999E-2</v>
      </c>
      <c r="H400" s="51">
        <v>0.02</v>
      </c>
      <c r="I400" s="51">
        <v>15.2</v>
      </c>
      <c r="J400" s="51">
        <v>62</v>
      </c>
      <c r="K400" s="52">
        <v>377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51</v>
      </c>
      <c r="F401" s="51">
        <v>40</v>
      </c>
      <c r="G401" s="51">
        <v>3.04</v>
      </c>
      <c r="H401" s="51">
        <v>0.32</v>
      </c>
      <c r="I401" s="51">
        <v>15.68</v>
      </c>
      <c r="J401" s="51">
        <v>94.66</v>
      </c>
      <c r="K401" s="52" t="s">
        <v>52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0" t="s">
        <v>53</v>
      </c>
      <c r="F402" s="51">
        <v>30</v>
      </c>
      <c r="G402" s="51">
        <v>1.5</v>
      </c>
      <c r="H402" s="51">
        <v>0.3</v>
      </c>
      <c r="I402" s="51">
        <v>13.5</v>
      </c>
      <c r="J402" s="51">
        <v>66</v>
      </c>
      <c r="K402" s="52" t="s">
        <v>52</v>
      </c>
      <c r="L402" s="51"/>
    </row>
    <row r="403" spans="1:12" ht="14.4" x14ac:dyDescent="0.3">
      <c r="A403" s="25"/>
      <c r="B403" s="16"/>
      <c r="C403" s="11"/>
      <c r="D403" s="6" t="s">
        <v>57</v>
      </c>
      <c r="E403" s="50" t="s">
        <v>87</v>
      </c>
      <c r="F403" s="51">
        <v>60</v>
      </c>
      <c r="G403" s="51">
        <v>4.07</v>
      </c>
      <c r="H403" s="51">
        <v>8.3800000000000008</v>
      </c>
      <c r="I403" s="51">
        <v>25.28</v>
      </c>
      <c r="J403" s="51">
        <v>192.6</v>
      </c>
      <c r="K403" s="52">
        <v>425</v>
      </c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130</v>
      </c>
      <c r="G405" s="21">
        <f t="shared" ref="G405" si="294">SUM(G396:G404)</f>
        <v>18.093</v>
      </c>
      <c r="H405" s="21">
        <f t="shared" ref="H405" si="295">SUM(H396:H404)</f>
        <v>16.64</v>
      </c>
      <c r="I405" s="21">
        <f t="shared" ref="I405" si="296">SUM(I396:I404)</f>
        <v>86.33</v>
      </c>
      <c r="J405" s="21">
        <f t="shared" ref="J405" si="297">SUM(J396:J404)</f>
        <v>602.73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130</v>
      </c>
      <c r="G425" s="34">
        <f t="shared" ref="G425" si="314">G391+G395+G405+G410+G417+G424</f>
        <v>18.093</v>
      </c>
      <c r="H425" s="34">
        <f t="shared" ref="H425" si="315">H391+H395+H405+H410+H417+H424</f>
        <v>16.64</v>
      </c>
      <c r="I425" s="34">
        <f t="shared" ref="I425" si="316">I391+I395+I405+I410+I417+I424</f>
        <v>86.33</v>
      </c>
      <c r="J425" s="34">
        <f t="shared" ref="J425" si="317">J391+J395+J405+J410+J417+J424</f>
        <v>602.73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69</v>
      </c>
      <c r="F438" s="51">
        <v>60</v>
      </c>
      <c r="G438" s="51">
        <v>0.84</v>
      </c>
      <c r="H438" s="51">
        <v>3.6</v>
      </c>
      <c r="I438" s="51">
        <v>4.95</v>
      </c>
      <c r="J438" s="51">
        <v>55.68</v>
      </c>
      <c r="K438" s="52">
        <v>52</v>
      </c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70</v>
      </c>
      <c r="F440" s="51" t="s">
        <v>88</v>
      </c>
      <c r="G440" s="51">
        <v>8.7799999999999994</v>
      </c>
      <c r="H440" s="51">
        <v>24.62</v>
      </c>
      <c r="I440" s="51">
        <v>3.17</v>
      </c>
      <c r="J440" s="51">
        <v>270.58999999999997</v>
      </c>
      <c r="K440" s="52">
        <v>295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 t="s">
        <v>48</v>
      </c>
      <c r="F441" s="51" t="s">
        <v>49</v>
      </c>
      <c r="G441" s="51">
        <v>8.57</v>
      </c>
      <c r="H441" s="51">
        <v>9.25</v>
      </c>
      <c r="I441" s="51">
        <v>38.61</v>
      </c>
      <c r="J441" s="51">
        <v>271.25</v>
      </c>
      <c r="K441" s="52">
        <v>171</v>
      </c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72</v>
      </c>
      <c r="F442" s="51">
        <v>200</v>
      </c>
      <c r="G442" s="51">
        <v>0</v>
      </c>
      <c r="H442" s="51">
        <v>0</v>
      </c>
      <c r="I442" s="51">
        <v>15</v>
      </c>
      <c r="J442" s="51">
        <v>60</v>
      </c>
      <c r="K442" s="52">
        <v>484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 t="s">
        <v>51</v>
      </c>
      <c r="F443" s="51">
        <v>40</v>
      </c>
      <c r="G443" s="51">
        <v>3.04</v>
      </c>
      <c r="H443" s="51">
        <v>0.32</v>
      </c>
      <c r="I443" s="51">
        <v>15.68</v>
      </c>
      <c r="J443" s="51">
        <v>94.66</v>
      </c>
      <c r="K443" s="52" t="s">
        <v>52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>
        <v>30</v>
      </c>
      <c r="G444" s="51">
        <v>1.5</v>
      </c>
      <c r="H444" s="51">
        <v>0.3</v>
      </c>
      <c r="I444" s="51">
        <v>13.5</v>
      </c>
      <c r="J444" s="51">
        <v>66</v>
      </c>
      <c r="K444" s="52" t="s">
        <v>52</v>
      </c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330</v>
      </c>
      <c r="G447" s="21">
        <f t="shared" ref="G447" si="328">SUM(G438:G446)</f>
        <v>22.729999999999997</v>
      </c>
      <c r="H447" s="21">
        <f t="shared" ref="H447" si="329">SUM(H438:H446)</f>
        <v>38.089999999999996</v>
      </c>
      <c r="I447" s="21">
        <f t="shared" ref="I447" si="330">SUM(I438:I446)</f>
        <v>90.91</v>
      </c>
      <c r="J447" s="21">
        <f t="shared" ref="J447" si="331">SUM(J438:J446)</f>
        <v>818.18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330</v>
      </c>
      <c r="G467" s="34">
        <f t="shared" ref="G467" si="348">G433+G437+G447+G452+G459+G466</f>
        <v>22.729999999999997</v>
      </c>
      <c r="H467" s="34">
        <f t="shared" ref="H467" si="349">H433+H437+H447+H452+H459+H466</f>
        <v>38.089999999999996</v>
      </c>
      <c r="I467" s="34">
        <f t="shared" ref="I467" si="350">I433+I437+I447+I452+I459+I466</f>
        <v>90.91</v>
      </c>
      <c r="J467" s="34">
        <f t="shared" ref="J467" si="351">J433+J437+J447+J452+J459+J466</f>
        <v>818.18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90</v>
      </c>
      <c r="F482" s="51" t="s">
        <v>75</v>
      </c>
      <c r="G482" s="51">
        <v>8.43</v>
      </c>
      <c r="H482" s="51">
        <v>10.8</v>
      </c>
      <c r="I482" s="51">
        <v>43.26</v>
      </c>
      <c r="J482" s="51">
        <v>304.57</v>
      </c>
      <c r="K482" s="52">
        <v>173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64</v>
      </c>
      <c r="F484" s="51">
        <v>200</v>
      </c>
      <c r="G484" s="51">
        <v>7.0000000000000007E-2</v>
      </c>
      <c r="H484" s="51">
        <v>0.02</v>
      </c>
      <c r="I484" s="51">
        <v>15</v>
      </c>
      <c r="J484" s="51">
        <v>60</v>
      </c>
      <c r="K484" s="52">
        <v>376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89</v>
      </c>
      <c r="F485" s="51">
        <v>40</v>
      </c>
      <c r="G485" s="51">
        <v>4.6399999999999997</v>
      </c>
      <c r="H485" s="51">
        <v>6.64</v>
      </c>
      <c r="I485" s="51">
        <v>11.86</v>
      </c>
      <c r="J485" s="51">
        <v>125.6</v>
      </c>
      <c r="K485" s="52">
        <v>3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 t="s">
        <v>24</v>
      </c>
      <c r="E487" s="50" t="s">
        <v>45</v>
      </c>
      <c r="F487" s="51">
        <v>100</v>
      </c>
      <c r="G487" s="51">
        <v>0.4</v>
      </c>
      <c r="H487" s="51">
        <v>0.4</v>
      </c>
      <c r="I487" s="51">
        <v>9.8000000000000007</v>
      </c>
      <c r="J487" s="51">
        <v>47</v>
      </c>
      <c r="K487" s="52">
        <v>338</v>
      </c>
      <c r="L487" s="51"/>
    </row>
    <row r="488" spans="1:12" ht="14.4" x14ac:dyDescent="0.3">
      <c r="A488" s="25"/>
      <c r="B488" s="16"/>
      <c r="C488" s="11"/>
      <c r="D488" s="6" t="s">
        <v>23</v>
      </c>
      <c r="E488" s="50" t="s">
        <v>51</v>
      </c>
      <c r="F488" s="51">
        <v>40</v>
      </c>
      <c r="G488" s="51">
        <v>3.02</v>
      </c>
      <c r="H488" s="51">
        <v>0.32</v>
      </c>
      <c r="I488" s="51">
        <v>15.68</v>
      </c>
      <c r="J488" s="51">
        <v>94.66</v>
      </c>
      <c r="K488" s="52" t="s">
        <v>52</v>
      </c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380</v>
      </c>
      <c r="G489" s="21">
        <f t="shared" ref="G489" si="363">SUM(G480:G488)</f>
        <v>16.560000000000002</v>
      </c>
      <c r="H489" s="21">
        <f t="shared" ref="H489" si="364">SUM(H480:H488)</f>
        <v>18.18</v>
      </c>
      <c r="I489" s="21">
        <f t="shared" ref="I489" si="365">SUM(I480:I488)</f>
        <v>95.6</v>
      </c>
      <c r="J489" s="21">
        <f t="shared" ref="J489" si="366">SUM(J480:J488)</f>
        <v>631.82999999999993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380</v>
      </c>
      <c r="G509" s="34">
        <f t="shared" ref="G509" si="383">G475+G479+G489+G494+G501+G508</f>
        <v>16.560000000000002</v>
      </c>
      <c r="H509" s="34">
        <f t="shared" ref="H509" si="384">H475+H479+H489+H494+H501+H508</f>
        <v>18.18</v>
      </c>
      <c r="I509" s="34">
        <f t="shared" ref="I509" si="385">I475+I479+I489+I494+I501+I508</f>
        <v>95.6</v>
      </c>
      <c r="J509" s="34">
        <f t="shared" ref="J509" si="386">J475+J479+J489+J494+J501+J508</f>
        <v>631.82999999999993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372.56666666666666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18.632749999999998</v>
      </c>
      <c r="H594" s="42">
        <f t="shared" si="456"/>
        <v>19.71</v>
      </c>
      <c r="I594" s="42">
        <f t="shared" si="456"/>
        <v>93.271666666666661</v>
      </c>
      <c r="J594" s="42">
        <f t="shared" si="456"/>
        <v>662.24666666666656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2022-05-16T14:23:56Z</dcterms:created>
  <dcterms:modified xsi:type="dcterms:W3CDTF">2023-10-15T14:14:21Z</dcterms:modified>
</cp:coreProperties>
</file>