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"/>
    </mc:Choice>
  </mc:AlternateContent>
  <bookViews>
    <workbookView xWindow="0" yWindow="0" windowWidth="28800" windowHeight="113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196" i="1" s="1"/>
  <c r="H13" i="1"/>
  <c r="H24" i="1" s="1"/>
  <c r="H196" i="1" s="1"/>
  <c r="G13" i="1"/>
  <c r="G24" i="1" s="1"/>
  <c r="F13" i="1"/>
  <c r="F24" i="1" s="1"/>
  <c r="L196" i="1" l="1"/>
  <c r="F196" i="1"/>
  <c r="G196" i="1"/>
  <c r="J196" i="1"/>
</calcChain>
</file>

<file path=xl/sharedStrings.xml><?xml version="1.0" encoding="utf-8"?>
<sst xmlns="http://schemas.openxmlformats.org/spreadsheetml/2006/main" count="286" uniqueCount="107">
  <si>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</si>
  <si>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</si>
  <si>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</si>
  <si>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</si>
  <si>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</si>
  <si>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</si>
  <si>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</si>
  <si>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</si>
  <si>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</si>
  <si>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</si>
  <si>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</si>
  <si>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</si>
  <si>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</si>
  <si>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</si>
  <si>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</si>
  <si>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</si>
  <si>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</si>
  <si>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</si>
  <si>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</si>
  <si>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</si>
  <si>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</si>
  <si>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</si>
  <si>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</si>
  <si>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</si>
  <si>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</si>
  <si>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</si>
  <si>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</si>
  <si>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</si>
  <si>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</si>
  <si>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</si>
  <si>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</si>
  <si>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</si>
  <si>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</si>
  <si>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</si>
  <si>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</si>
  <si>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</si>
  <si>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</si>
  <si>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</si>
  <si>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</si>
  <si>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Архангельская ООШ,Новошешминский район</t>
  </si>
  <si>
    <t>Директор</t>
  </si>
  <si>
    <t>Дмитриева Т.А.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</si>
  <si>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</si>
  <si>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</si>
  <si>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</si>
  <si>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</si>
  <si>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</si>
  <si>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</si>
  <si>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Макаронные изделия отварные </t>
  </si>
  <si>
    <t>Пюре картофельное с маслом сливочным</t>
  </si>
  <si>
    <t>№260</t>
  </si>
  <si>
    <t>Плоды и ягоды свежие (яблоки)</t>
  </si>
  <si>
    <t xml:space="preserve"> т 9 с184 </t>
  </si>
  <si>
    <t xml:space="preserve">т 6, с 144 </t>
  </si>
  <si>
    <t>Компот из сухофруктов (75С)</t>
  </si>
  <si>
    <t xml:space="preserve"> </t>
  </si>
  <si>
    <t>Сыр порционно</t>
  </si>
  <si>
    <t>Рыба, тушенная в томате с овощами</t>
  </si>
  <si>
    <t>Компот из свежих яблок (75С)</t>
  </si>
  <si>
    <t>№ 229</t>
  </si>
  <si>
    <t xml:space="preserve"> т 6 с 134</t>
  </si>
  <si>
    <t>Салат из отварной свеклы</t>
  </si>
  <si>
    <t>№349</t>
  </si>
  <si>
    <t>Салат из фасоли к/с, кукурузы к/с, огурцов соленых с гренками</t>
  </si>
  <si>
    <t>Борщ  со сметаной</t>
  </si>
  <si>
    <t>компот из сухофруктов</t>
  </si>
  <si>
    <t>№ 349</t>
  </si>
  <si>
    <t>Салат из квашеной капусты</t>
  </si>
  <si>
    <t>Биточки рыбные,с рисом отварным рассыпчатым,с маслом слив.</t>
  </si>
  <si>
    <t>чай с сахаром</t>
  </si>
  <si>
    <t>№ 376</t>
  </si>
  <si>
    <t>хлеб ржаной</t>
  </si>
  <si>
    <t xml:space="preserve">т 6 с 144 </t>
  </si>
  <si>
    <t>сыр порционно</t>
  </si>
  <si>
    <t>№ 15</t>
  </si>
  <si>
    <t xml:space="preserve">гуляш из говядины </t>
  </si>
  <si>
    <t>каша гречневая рассыпчатая</t>
  </si>
  <si>
    <t>чай с сахаром с лимоном</t>
  </si>
  <si>
    <t>№ 171</t>
  </si>
  <si>
    <t xml:space="preserve">№ 377 </t>
  </si>
  <si>
    <t xml:space="preserve">т 6, с134 </t>
  </si>
  <si>
    <t>свекла отварная дольками</t>
  </si>
  <si>
    <t xml:space="preserve">птица запеченная </t>
  </si>
  <si>
    <t>пюре картофельное с маслом сливочным</t>
  </si>
  <si>
    <t xml:space="preserve">Хлеб пшеничн </t>
  </si>
  <si>
    <t>№312</t>
  </si>
  <si>
    <t xml:space="preserve">т 6, с 134 </t>
  </si>
  <si>
    <t>Тефтели мясные в сметанно-томатном соусе</t>
  </si>
  <si>
    <t>Напиток из свежих фруктов (75С)</t>
  </si>
  <si>
    <t>№279,331</t>
  </si>
  <si>
    <t>№ 203</t>
  </si>
  <si>
    <t xml:space="preserve">Икра кабачковая </t>
  </si>
  <si>
    <t>Котлеты "Аппетитные", с кашей гречневой рассыпчатой с маслом сливочным</t>
  </si>
  <si>
    <t>№ 51</t>
  </si>
  <si>
    <t>№ 312</t>
  </si>
  <si>
    <t>№ 342</t>
  </si>
  <si>
    <t>Плов из отварной  говядины с рисовой крупой</t>
  </si>
  <si>
    <t>Чай с сахаром</t>
  </si>
  <si>
    <t>№ 265</t>
  </si>
  <si>
    <t xml:space="preserve">т 9 с 184 </t>
  </si>
  <si>
    <t>салат из  зеленого горошка</t>
  </si>
  <si>
    <t>Котлеты из мяса птицы с макаронными изделиями отварными с маслом слтвочным</t>
  </si>
  <si>
    <t>Какао с молоком</t>
  </si>
  <si>
    <t>№ 382</t>
  </si>
  <si>
    <t>Плоды и ягоды свежие (апельсины)</t>
  </si>
  <si>
    <t>Овощи тушеные с мясом</t>
  </si>
  <si>
    <t>№143,241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</si>
</sst>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0" borderId="2" xfId="0" applyFont="1" applyBorder="1" applyAlignment="1" applyProtection="1">
      <alignment wrapText="1"/>
      <protection locked="0"/>
    </xf>
    <xf numFmtId="0" fontId="12" fillId="0" borderId="2" xfId="0" applyFont="1" applyBorder="1" applyProtection="1">
      <protection locked="0"/>
    </xf>
    <xf numFmtId="2" fontId="12" fillId="0" borderId="2" xfId="0" applyNumberFormat="1" applyFont="1" applyBorder="1" applyProtection="1">
      <protection locked="0"/>
    </xf>
    <xf numFmtId="0" fontId="0" fillId="0" borderId="2" xfId="0" applyBorder="1" applyProtection="1">
      <protection locked="0"/>
    </xf>
    <xf numFmtId="0" fontId="12" fillId="4" borderId="2" xfId="0" applyFont="1" applyFill="1" applyBorder="1" applyAlignment="1" applyProtection="1">
      <alignment wrapText="1"/>
      <protection locked="0"/>
    </xf>
    <xf numFmtId="0" fontId="12" fillId="4" borderId="2" xfId="0" applyFont="1" applyFill="1" applyBorder="1" applyProtection="1">
      <protection locked="0"/>
    </xf>
    <xf numFmtId="2" fontId="12" fillId="4" borderId="2" xfId="0" applyNumberFormat="1" applyFont="1" applyFill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0" borderId="2" xfId="0" applyFont="1" applyBorder="1" applyProtection="1">
      <protection locked="0"/>
    </xf>
    <xf numFmtId="0" fontId="13" fillId="2" borderId="16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F70" sqref="F7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39</v>
      </c>
      <c r="D1" s="61"/>
      <c r="E1" s="61"/>
      <c r="F1" s="12" t="s">
        <v>16</v>
      </c>
      <c r="G1" s="2" t="s">
        <v>17</v>
      </c>
      <c r="H1" s="62" t="s">
        <v>40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41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23</v>
      </c>
      <c r="I3" s="46">
        <v>4</v>
      </c>
      <c r="J3" s="47">
        <v>2026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2" t="s">
        <v>64</v>
      </c>
      <c r="F6" s="52">
        <v>275</v>
      </c>
      <c r="G6" s="52">
        <v>11.47</v>
      </c>
      <c r="H6" s="52">
        <v>11.99</v>
      </c>
      <c r="I6" s="52">
        <v>24.66</v>
      </c>
      <c r="J6" s="52">
        <v>245.5</v>
      </c>
      <c r="K6" s="50" t="s">
        <v>45</v>
      </c>
      <c r="L6" s="39">
        <v>77.760000000000005</v>
      </c>
    </row>
    <row r="7" spans="1:12" ht="15" x14ac:dyDescent="0.25">
      <c r="A7" s="23"/>
      <c r="B7" s="15"/>
      <c r="C7" s="11"/>
      <c r="D7" s="6"/>
      <c r="E7" s="40"/>
      <c r="F7" s="52"/>
      <c r="G7" s="41"/>
      <c r="H7" s="41"/>
      <c r="I7" s="41"/>
      <c r="J7" s="41"/>
      <c r="K7" s="42"/>
      <c r="L7" s="41"/>
    </row>
    <row r="8" spans="1:12" ht="15" x14ac:dyDescent="0.25">
      <c r="A8" s="23"/>
      <c r="B8" s="15"/>
      <c r="C8" s="11"/>
      <c r="D8" s="7" t="s">
        <v>22</v>
      </c>
      <c r="E8" s="52" t="s">
        <v>65</v>
      </c>
      <c r="F8" s="52">
        <v>200</v>
      </c>
      <c r="G8" s="52">
        <v>0.66</v>
      </c>
      <c r="H8" s="52">
        <v>0.09</v>
      </c>
      <c r="I8" s="52">
        <v>22.03</v>
      </c>
      <c r="J8" s="52">
        <v>92.8</v>
      </c>
      <c r="K8" s="50" t="s">
        <v>66</v>
      </c>
      <c r="L8" s="41"/>
    </row>
    <row r="9" spans="1:12" ht="15" x14ac:dyDescent="0.25">
      <c r="A9" s="23"/>
      <c r="B9" s="15"/>
      <c r="C9" s="11"/>
      <c r="D9" s="7" t="s">
        <v>23</v>
      </c>
      <c r="E9" s="63" t="s">
        <v>44</v>
      </c>
      <c r="F9" s="52">
        <v>20</v>
      </c>
      <c r="G9" s="52">
        <v>1.32</v>
      </c>
      <c r="H9" s="52">
        <v>0.24</v>
      </c>
      <c r="I9" s="52">
        <v>7.92</v>
      </c>
      <c r="J9" s="52">
        <v>39.6</v>
      </c>
      <c r="K9" s="50" t="s">
        <v>47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52">
        <v>0</v>
      </c>
      <c r="G10" s="41"/>
      <c r="H10" s="41"/>
      <c r="I10" s="41"/>
      <c r="J10" s="41"/>
      <c r="K10" s="42"/>
      <c r="L10" s="41"/>
    </row>
    <row r="11" spans="1:12" ht="30" x14ac:dyDescent="0.25">
      <c r="A11" s="23"/>
      <c r="B11" s="15"/>
      <c r="C11" s="11"/>
      <c r="D11" s="52"/>
      <c r="E11" s="56" t="s">
        <v>63</v>
      </c>
      <c r="F11" s="52">
        <v>60</v>
      </c>
      <c r="G11" s="52">
        <v>2.65</v>
      </c>
      <c r="H11" s="52">
        <v>4.03</v>
      </c>
      <c r="I11" s="52">
        <v>15.65</v>
      </c>
      <c r="J11" s="52">
        <v>110.1</v>
      </c>
      <c r="K11" s="50" t="s">
        <v>45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16.100000000000001</v>
      </c>
      <c r="H13" s="19">
        <f t="shared" si="0"/>
        <v>16.350000000000001</v>
      </c>
      <c r="I13" s="19">
        <f t="shared" si="0"/>
        <v>70.260000000000005</v>
      </c>
      <c r="J13" s="19">
        <f t="shared" si="0"/>
        <v>488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555</v>
      </c>
      <c r="G24" s="32">
        <f t="shared" ref="G24:J24" si="4">G13+G23</f>
        <v>16.100000000000001</v>
      </c>
      <c r="H24" s="32">
        <f t="shared" si="4"/>
        <v>16.350000000000001</v>
      </c>
      <c r="I24" s="32">
        <f t="shared" si="4"/>
        <v>70.260000000000005</v>
      </c>
      <c r="J24" s="32">
        <f t="shared" si="4"/>
        <v>488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2" t="s">
        <v>68</v>
      </c>
      <c r="F25" s="52">
        <v>228</v>
      </c>
      <c r="G25" s="52">
        <v>12.93</v>
      </c>
      <c r="H25" s="52">
        <v>12.41</v>
      </c>
      <c r="I25" s="52">
        <v>43.12</v>
      </c>
      <c r="J25" s="52">
        <v>304.3</v>
      </c>
      <c r="K25" s="53" t="s">
        <v>45</v>
      </c>
      <c r="L25" s="39">
        <v>77.760000000000005</v>
      </c>
    </row>
    <row r="26" spans="1:12" ht="15" x14ac:dyDescent="0.25">
      <c r="A26" s="14"/>
      <c r="B26" s="15"/>
      <c r="C26" s="11"/>
      <c r="D26" s="6"/>
      <c r="E26" s="53"/>
      <c r="F26" s="54"/>
      <c r="G26" s="55"/>
      <c r="H26" s="55"/>
      <c r="I26" s="55"/>
      <c r="J26" s="55"/>
      <c r="K26" s="54"/>
      <c r="L26" s="41"/>
    </row>
    <row r="27" spans="1:12" ht="15" x14ac:dyDescent="0.25">
      <c r="A27" s="14"/>
      <c r="B27" s="15"/>
      <c r="C27" s="11"/>
      <c r="D27" s="7" t="s">
        <v>22</v>
      </c>
      <c r="E27" s="52" t="s">
        <v>69</v>
      </c>
      <c r="F27" s="52">
        <v>200</v>
      </c>
      <c r="G27" s="52">
        <v>7.0000000000000007E-2</v>
      </c>
      <c r="H27" s="52">
        <v>0.02</v>
      </c>
      <c r="I27" s="52">
        <v>10.01</v>
      </c>
      <c r="J27" s="52">
        <v>40</v>
      </c>
      <c r="K27" s="50" t="s">
        <v>70</v>
      </c>
      <c r="L27" s="41"/>
    </row>
    <row r="28" spans="1:12" ht="15" x14ac:dyDescent="0.25">
      <c r="A28" s="14"/>
      <c r="B28" s="15"/>
      <c r="C28" s="11"/>
      <c r="D28" s="7" t="s">
        <v>23</v>
      </c>
      <c r="E28" s="52" t="s">
        <v>71</v>
      </c>
      <c r="F28" s="52">
        <v>30</v>
      </c>
      <c r="G28" s="52">
        <v>1.98</v>
      </c>
      <c r="H28" s="52">
        <v>0.36</v>
      </c>
      <c r="I28" s="52">
        <v>11.88</v>
      </c>
      <c r="J28" s="52">
        <v>59.4</v>
      </c>
      <c r="K28" s="50" t="s">
        <v>72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9"/>
      <c r="F30" s="50"/>
      <c r="G30" s="51"/>
      <c r="H30" s="51"/>
      <c r="I30" s="51"/>
      <c r="J30" s="51"/>
      <c r="K30" s="50"/>
      <c r="L30" s="41"/>
    </row>
    <row r="31" spans="1:12" ht="15" x14ac:dyDescent="0.25">
      <c r="A31" s="14"/>
      <c r="B31" s="15"/>
      <c r="C31" s="11"/>
      <c r="D31" s="6"/>
      <c r="E31" s="56" t="s">
        <v>67</v>
      </c>
      <c r="F31" s="52">
        <v>60</v>
      </c>
      <c r="G31" s="52">
        <v>1.02</v>
      </c>
      <c r="H31" s="52">
        <v>3</v>
      </c>
      <c r="I31" s="52">
        <v>5.07</v>
      </c>
      <c r="J31" s="52">
        <v>51.42</v>
      </c>
      <c r="K31" s="50" t="s">
        <v>45</v>
      </c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518</v>
      </c>
      <c r="G32" s="19">
        <f t="shared" ref="G32" si="6">SUM(G25:G31)</f>
        <v>16</v>
      </c>
      <c r="H32" s="19">
        <f t="shared" ref="H32" si="7">SUM(H25:H31)</f>
        <v>15.79</v>
      </c>
      <c r="I32" s="19">
        <f t="shared" ref="I32" si="8">SUM(I25:I31)</f>
        <v>70.079999999999984</v>
      </c>
      <c r="J32" s="19">
        <f t="shared" ref="J32:L32" si="9">SUM(J25:J31)</f>
        <v>455.12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518</v>
      </c>
      <c r="G43" s="32">
        <f t="shared" ref="G43" si="14">G32+G42</f>
        <v>16</v>
      </c>
      <c r="H43" s="32">
        <f t="shared" ref="H43" si="15">H32+H42</f>
        <v>15.79</v>
      </c>
      <c r="I43" s="32">
        <f t="shared" ref="I43" si="16">I32+I42</f>
        <v>70.079999999999984</v>
      </c>
      <c r="J43" s="32">
        <f t="shared" ref="J43:L43" si="17">J32+J42</f>
        <v>455.12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2" t="s">
        <v>75</v>
      </c>
      <c r="F44" s="52">
        <v>100</v>
      </c>
      <c r="G44" s="52">
        <v>10.39</v>
      </c>
      <c r="H44" s="52">
        <v>14.79</v>
      </c>
      <c r="I44" s="52">
        <v>10.3</v>
      </c>
      <c r="J44" s="52">
        <v>221</v>
      </c>
      <c r="K44" s="50" t="s">
        <v>50</v>
      </c>
      <c r="L44" s="39">
        <v>77.760000000000005</v>
      </c>
    </row>
    <row r="45" spans="1:12" ht="15" x14ac:dyDescent="0.25">
      <c r="A45" s="23"/>
      <c r="B45" s="15"/>
      <c r="C45" s="11"/>
      <c r="D45" s="6"/>
      <c r="E45" s="52" t="s">
        <v>76</v>
      </c>
      <c r="F45" s="52">
        <v>150</v>
      </c>
      <c r="G45" s="52">
        <v>3.77</v>
      </c>
      <c r="H45" s="52">
        <v>2.29</v>
      </c>
      <c r="I45" s="52">
        <v>39.72</v>
      </c>
      <c r="J45" s="52">
        <v>214</v>
      </c>
      <c r="K45" s="50" t="s">
        <v>78</v>
      </c>
      <c r="L45" s="41"/>
    </row>
    <row r="46" spans="1:12" ht="15" x14ac:dyDescent="0.25">
      <c r="A46" s="23"/>
      <c r="B46" s="15"/>
      <c r="C46" s="11"/>
      <c r="D46" s="7" t="s">
        <v>22</v>
      </c>
      <c r="E46" s="52" t="s">
        <v>77</v>
      </c>
      <c r="F46" s="52">
        <v>200</v>
      </c>
      <c r="G46" s="52">
        <v>0.11</v>
      </c>
      <c r="H46" s="52">
        <v>0.02</v>
      </c>
      <c r="I46" s="52">
        <v>10.15</v>
      </c>
      <c r="J46" s="52">
        <v>41.32</v>
      </c>
      <c r="K46" s="50" t="s">
        <v>79</v>
      </c>
      <c r="L46" s="41"/>
    </row>
    <row r="47" spans="1:12" ht="15" x14ac:dyDescent="0.25">
      <c r="A47" s="23"/>
      <c r="B47" s="15"/>
      <c r="C47" s="11"/>
      <c r="D47" s="7" t="s">
        <v>23</v>
      </c>
      <c r="E47" s="63" t="s">
        <v>44</v>
      </c>
      <c r="F47" s="52">
        <v>50</v>
      </c>
      <c r="G47" s="52">
        <v>3.3</v>
      </c>
      <c r="H47" s="52">
        <v>0.6</v>
      </c>
      <c r="I47" s="52">
        <v>19.8</v>
      </c>
      <c r="J47" s="52">
        <v>99</v>
      </c>
      <c r="K47" s="50" t="s">
        <v>80</v>
      </c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52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52" t="s">
        <v>73</v>
      </c>
      <c r="F49" s="52">
        <v>10</v>
      </c>
      <c r="G49" s="52">
        <v>2.63</v>
      </c>
      <c r="H49" s="52">
        <v>2.66</v>
      </c>
      <c r="I49" s="52">
        <v>0</v>
      </c>
      <c r="J49" s="52">
        <v>34.33</v>
      </c>
      <c r="K49" s="50" t="s">
        <v>74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2" t="s">
        <v>82</v>
      </c>
      <c r="F63" s="52">
        <v>100</v>
      </c>
      <c r="G63" s="52">
        <v>10.42</v>
      </c>
      <c r="H63" s="52">
        <v>12.43</v>
      </c>
      <c r="I63" s="52">
        <v>8.65</v>
      </c>
      <c r="J63" s="52">
        <v>192</v>
      </c>
      <c r="K63" s="50" t="s">
        <v>45</v>
      </c>
      <c r="L63" s="39">
        <v>77.760000000000005</v>
      </c>
    </row>
    <row r="64" spans="1:12" ht="15" x14ac:dyDescent="0.25">
      <c r="A64" s="23"/>
      <c r="B64" s="15"/>
      <c r="C64" s="11"/>
      <c r="D64" s="6"/>
      <c r="E64" s="52" t="s">
        <v>83</v>
      </c>
      <c r="F64" s="52">
        <v>153</v>
      </c>
      <c r="G64" s="52">
        <v>3.08</v>
      </c>
      <c r="H64" s="52">
        <v>6.25</v>
      </c>
      <c r="I64" s="52">
        <v>20.47</v>
      </c>
      <c r="J64" s="52">
        <v>150.44999999999999</v>
      </c>
      <c r="K64" s="64" t="s">
        <v>85</v>
      </c>
      <c r="L64" s="41"/>
    </row>
    <row r="65" spans="1:12" ht="15" x14ac:dyDescent="0.25">
      <c r="A65" s="23"/>
      <c r="B65" s="15"/>
      <c r="C65" s="11"/>
      <c r="D65" s="7" t="s">
        <v>22</v>
      </c>
      <c r="E65" s="52" t="s">
        <v>65</v>
      </c>
      <c r="F65" s="52">
        <v>200</v>
      </c>
      <c r="G65" s="52">
        <v>0.66</v>
      </c>
      <c r="H65" s="52">
        <v>0.09</v>
      </c>
      <c r="I65" s="52">
        <v>22.03</v>
      </c>
      <c r="J65" s="50">
        <v>92.8</v>
      </c>
      <c r="K65" s="50" t="s">
        <v>62</v>
      </c>
      <c r="L65" s="41"/>
    </row>
    <row r="66" spans="1:12" ht="15" x14ac:dyDescent="0.25">
      <c r="A66" s="23"/>
      <c r="B66" s="15"/>
      <c r="C66" s="11"/>
      <c r="D66" s="7" t="s">
        <v>23</v>
      </c>
      <c r="E66" s="52" t="s">
        <v>84</v>
      </c>
      <c r="F66" s="52">
        <v>30</v>
      </c>
      <c r="G66" s="52">
        <v>2.2799999999999998</v>
      </c>
      <c r="H66" s="52">
        <v>0.24</v>
      </c>
      <c r="I66" s="52">
        <v>14.76</v>
      </c>
      <c r="J66" s="52">
        <v>70.5</v>
      </c>
      <c r="K66" s="54" t="s">
        <v>53</v>
      </c>
      <c r="L66" s="41"/>
    </row>
    <row r="67" spans="1:12" ht="15" x14ac:dyDescent="0.25">
      <c r="A67" s="23"/>
      <c r="B67" s="15"/>
      <c r="C67" s="11"/>
      <c r="D67" s="7" t="s">
        <v>24</v>
      </c>
      <c r="E67" s="52"/>
      <c r="F67" s="52">
        <v>0</v>
      </c>
      <c r="G67" s="52"/>
      <c r="H67" s="52"/>
      <c r="I67" s="52"/>
      <c r="J67" s="51"/>
      <c r="K67" s="50"/>
      <c r="L67" s="41"/>
    </row>
    <row r="68" spans="1:12" ht="15" x14ac:dyDescent="0.25">
      <c r="A68" s="23"/>
      <c r="B68" s="15"/>
      <c r="C68" s="11"/>
      <c r="D68" s="6"/>
      <c r="E68" s="52" t="s">
        <v>81</v>
      </c>
      <c r="F68" s="52">
        <v>60</v>
      </c>
      <c r="G68" s="52">
        <v>1.08</v>
      </c>
      <c r="H68" s="52">
        <v>0.06</v>
      </c>
      <c r="I68" s="52">
        <v>5.88</v>
      </c>
      <c r="J68" s="52">
        <v>28.8</v>
      </c>
      <c r="K68" s="50" t="s">
        <v>45</v>
      </c>
      <c r="L68" s="41"/>
    </row>
    <row r="69" spans="1:12" ht="15" x14ac:dyDescent="0.25">
      <c r="A69" s="23"/>
      <c r="B69" s="15"/>
      <c r="C69" s="11"/>
      <c r="D69" s="6"/>
      <c r="E69" s="52" t="s">
        <v>44</v>
      </c>
      <c r="F69" s="52">
        <v>40</v>
      </c>
      <c r="G69" s="52">
        <v>2.64</v>
      </c>
      <c r="H69" s="52">
        <v>0.48</v>
      </c>
      <c r="I69" s="52">
        <v>15.84</v>
      </c>
      <c r="J69" s="52">
        <v>79.2</v>
      </c>
      <c r="K69" s="54" t="s">
        <v>86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583</v>
      </c>
      <c r="G70" s="19">
        <f t="shared" ref="G70" si="30">SUM(G63:G69)</f>
        <v>20.160000000000004</v>
      </c>
      <c r="H70" s="19">
        <f t="shared" ref="H70" si="31">SUM(H63:H69)</f>
        <v>19.549999999999997</v>
      </c>
      <c r="I70" s="19">
        <f t="shared" ref="I70" si="32">SUM(I63:I69)</f>
        <v>87.63</v>
      </c>
      <c r="J70" s="19">
        <f t="shared" ref="J70:L70" si="33">SUM(J63:J69)</f>
        <v>613.75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583</v>
      </c>
      <c r="G81" s="32">
        <f t="shared" ref="G81" si="38">G70+G80</f>
        <v>20.160000000000004</v>
      </c>
      <c r="H81" s="32">
        <f t="shared" ref="H81" si="39">H70+H80</f>
        <v>19.549999999999997</v>
      </c>
      <c r="I81" s="32">
        <f t="shared" ref="I81" si="40">I70+I80</f>
        <v>87.63</v>
      </c>
      <c r="J81" s="32">
        <f t="shared" ref="J81:L81" si="41">J70+J80</f>
        <v>613.75</v>
      </c>
      <c r="K81" s="32"/>
      <c r="L81" s="32">
        <f t="shared" si="41"/>
        <v>77.760000000000005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2" t="s">
        <v>87</v>
      </c>
      <c r="F82" s="52">
        <v>100</v>
      </c>
      <c r="G82" s="52">
        <v>7.2839999999999998</v>
      </c>
      <c r="H82" s="52">
        <v>11.94</v>
      </c>
      <c r="I82" s="52">
        <v>8.36</v>
      </c>
      <c r="J82" s="52">
        <v>124</v>
      </c>
      <c r="K82" s="50" t="s">
        <v>89</v>
      </c>
      <c r="L82" s="39">
        <v>77.760000000000005</v>
      </c>
    </row>
    <row r="83" spans="1:12" ht="15" x14ac:dyDescent="0.25">
      <c r="A83" s="23"/>
      <c r="B83" s="15"/>
      <c r="C83" s="11"/>
      <c r="D83" s="6"/>
      <c r="E83" s="52" t="s">
        <v>48</v>
      </c>
      <c r="F83" s="52">
        <v>185</v>
      </c>
      <c r="G83" s="52">
        <v>5.0999999999999996</v>
      </c>
      <c r="H83" s="52">
        <v>3.62</v>
      </c>
      <c r="I83" s="52">
        <v>31.96</v>
      </c>
      <c r="J83" s="52">
        <v>176.1</v>
      </c>
      <c r="K83" s="50" t="s">
        <v>90</v>
      </c>
      <c r="L83" s="41"/>
    </row>
    <row r="84" spans="1:12" ht="15" x14ac:dyDescent="0.25">
      <c r="A84" s="23"/>
      <c r="B84" s="15"/>
      <c r="C84" s="11"/>
      <c r="D84" s="7" t="s">
        <v>22</v>
      </c>
      <c r="E84" s="52" t="s">
        <v>88</v>
      </c>
      <c r="F84" s="52">
        <v>200</v>
      </c>
      <c r="G84" s="52">
        <v>0.34</v>
      </c>
      <c r="H84" s="52">
        <v>0.17</v>
      </c>
      <c r="I84" s="52">
        <v>21.46</v>
      </c>
      <c r="J84" s="52">
        <v>103.5</v>
      </c>
      <c r="K84" s="50" t="s">
        <v>45</v>
      </c>
      <c r="L84" s="41"/>
    </row>
    <row r="85" spans="1:12" ht="15" x14ac:dyDescent="0.25">
      <c r="A85" s="23"/>
      <c r="B85" s="15"/>
      <c r="C85" s="11"/>
      <c r="D85" s="7" t="s">
        <v>23</v>
      </c>
      <c r="E85" s="52" t="s">
        <v>43</v>
      </c>
      <c r="F85" s="52">
        <v>45</v>
      </c>
      <c r="G85" s="52">
        <v>3.42</v>
      </c>
      <c r="H85" s="52">
        <v>0.36</v>
      </c>
      <c r="I85" s="52">
        <v>22.14</v>
      </c>
      <c r="J85" s="52">
        <v>105.75</v>
      </c>
      <c r="K85" s="50" t="s">
        <v>47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 t="s">
        <v>23</v>
      </c>
      <c r="E87" s="53"/>
      <c r="F87" s="54"/>
      <c r="G87" s="55"/>
      <c r="H87" s="55"/>
      <c r="I87" s="55"/>
      <c r="J87" s="55"/>
      <c r="K87" s="54"/>
      <c r="L87" s="41"/>
    </row>
    <row r="88" spans="1:12" ht="15" x14ac:dyDescent="0.25">
      <c r="A88" s="23"/>
      <c r="B88" s="15"/>
      <c r="C88" s="11"/>
      <c r="D88" s="6"/>
      <c r="E88" s="52" t="s">
        <v>56</v>
      </c>
      <c r="F88" s="52">
        <v>15</v>
      </c>
      <c r="G88" s="52">
        <v>3.95</v>
      </c>
      <c r="H88" s="52">
        <v>3.99</v>
      </c>
      <c r="I88" s="52">
        <v>0</v>
      </c>
      <c r="J88" s="52">
        <v>51.5</v>
      </c>
      <c r="K88" s="50" t="s">
        <v>74</v>
      </c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20.093999999999998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 t="s">
        <v>55</v>
      </c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545</v>
      </c>
      <c r="G100" s="32">
        <f t="shared" ref="G100" si="50">G89+G99</f>
        <v>20.093999999999998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77.760000000000005</v>
      </c>
    </row>
    <row r="101" spans="1:12" ht="30" x14ac:dyDescent="0.25">
      <c r="A101" s="20">
        <v>2</v>
      </c>
      <c r="B101" s="21">
        <v>1</v>
      </c>
      <c r="C101" s="22" t="s">
        <v>20</v>
      </c>
      <c r="D101" s="5" t="s">
        <v>21</v>
      </c>
      <c r="E101" s="56" t="s">
        <v>92</v>
      </c>
      <c r="F101" s="52">
        <v>228</v>
      </c>
      <c r="G101" s="52">
        <v>15.16</v>
      </c>
      <c r="H101" s="52">
        <v>16.190000000000001</v>
      </c>
      <c r="I101" s="52">
        <v>44.63</v>
      </c>
      <c r="J101" s="52">
        <v>386.76</v>
      </c>
      <c r="K101" s="50" t="s">
        <v>45</v>
      </c>
      <c r="L101" s="39">
        <v>77.760000000000005</v>
      </c>
    </row>
    <row r="102" spans="1:12" ht="15" x14ac:dyDescent="0.25">
      <c r="A102" s="23"/>
      <c r="B102" s="15"/>
      <c r="C102" s="11"/>
      <c r="D102" s="6"/>
      <c r="E102" s="50"/>
      <c r="F102" s="50"/>
      <c r="G102" s="50"/>
      <c r="H102" s="50"/>
      <c r="I102" s="50"/>
      <c r="J102" s="50"/>
      <c r="K102" s="50"/>
      <c r="L102" s="41"/>
    </row>
    <row r="103" spans="1:12" ht="15" x14ac:dyDescent="0.25">
      <c r="A103" s="23"/>
      <c r="B103" s="15"/>
      <c r="C103" s="11"/>
      <c r="D103" s="7" t="s">
        <v>22</v>
      </c>
      <c r="E103" s="52" t="s">
        <v>42</v>
      </c>
      <c r="F103" s="52">
        <v>200</v>
      </c>
      <c r="G103" s="52">
        <v>0.11</v>
      </c>
      <c r="H103" s="52">
        <v>0.02</v>
      </c>
      <c r="I103" s="52">
        <v>10.15</v>
      </c>
      <c r="J103" s="52">
        <v>41.32</v>
      </c>
      <c r="K103" s="50" t="s">
        <v>46</v>
      </c>
      <c r="L103" s="41"/>
    </row>
    <row r="104" spans="1:12" ht="15" x14ac:dyDescent="0.25">
      <c r="A104" s="23"/>
      <c r="B104" s="15"/>
      <c r="C104" s="11"/>
      <c r="D104" s="7" t="s">
        <v>23</v>
      </c>
      <c r="E104" s="52" t="s">
        <v>43</v>
      </c>
      <c r="F104" s="52">
        <v>35</v>
      </c>
      <c r="G104" s="52">
        <v>2.66</v>
      </c>
      <c r="H104" s="52">
        <v>0.28000000000000003</v>
      </c>
      <c r="I104" s="52">
        <v>17.22</v>
      </c>
      <c r="J104" s="52">
        <v>82.25</v>
      </c>
      <c r="K104" s="50" t="s">
        <v>47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56" t="s">
        <v>91</v>
      </c>
      <c r="F106" s="52">
        <v>60</v>
      </c>
      <c r="G106" s="52">
        <v>1.64</v>
      </c>
      <c r="H106" s="52">
        <v>4.2</v>
      </c>
      <c r="I106" s="52">
        <v>8.73</v>
      </c>
      <c r="J106" s="52">
        <v>80.28</v>
      </c>
      <c r="K106" s="50" t="s">
        <v>45</v>
      </c>
      <c r="L106" s="41"/>
    </row>
    <row r="107" spans="1:12" ht="15" x14ac:dyDescent="0.25">
      <c r="A107" s="23"/>
      <c r="B107" s="15"/>
      <c r="C107" s="11"/>
      <c r="D107" s="6"/>
      <c r="E107" s="56"/>
      <c r="F107" s="52"/>
      <c r="G107" s="52"/>
      <c r="H107" s="52"/>
      <c r="I107" s="52"/>
      <c r="J107" s="52"/>
      <c r="K107" s="50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19.57</v>
      </c>
      <c r="H108" s="19">
        <f t="shared" si="54"/>
        <v>20.69</v>
      </c>
      <c r="I108" s="19">
        <f t="shared" si="54"/>
        <v>80.73</v>
      </c>
      <c r="J108" s="19">
        <f t="shared" si="54"/>
        <v>590.61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 t="s">
        <v>55</v>
      </c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523</v>
      </c>
      <c r="G119" s="32">
        <f t="shared" ref="G119" si="58">G108+G118</f>
        <v>19.57</v>
      </c>
      <c r="H119" s="32">
        <f t="shared" ref="H119" si="59">H108+H118</f>
        <v>20.69</v>
      </c>
      <c r="I119" s="32">
        <f t="shared" ref="I119" si="60">I108+I118</f>
        <v>80.73</v>
      </c>
      <c r="J119" s="32">
        <f t="shared" ref="J119:L119" si="61">J108+J118</f>
        <v>590.61</v>
      </c>
      <c r="K119" s="32"/>
      <c r="L119" s="32">
        <f t="shared" si="61"/>
        <v>77.760000000000005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2" t="s">
        <v>57</v>
      </c>
      <c r="F120" s="52">
        <v>100</v>
      </c>
      <c r="G120" s="52">
        <v>9.0500000000000007</v>
      </c>
      <c r="H120" s="52">
        <v>6.09</v>
      </c>
      <c r="I120" s="52">
        <v>3.8</v>
      </c>
      <c r="J120" s="52">
        <v>105</v>
      </c>
      <c r="K120" s="50" t="s">
        <v>59</v>
      </c>
      <c r="L120" s="39">
        <v>77.760000000000005</v>
      </c>
    </row>
    <row r="121" spans="1:12" ht="15" x14ac:dyDescent="0.25">
      <c r="A121" s="14"/>
      <c r="B121" s="15"/>
      <c r="C121" s="11"/>
      <c r="D121" s="6"/>
      <c r="E121" s="52" t="s">
        <v>49</v>
      </c>
      <c r="F121" s="52">
        <v>153</v>
      </c>
      <c r="G121" s="52">
        <v>3.08</v>
      </c>
      <c r="H121" s="52">
        <v>6.25</v>
      </c>
      <c r="I121" s="52">
        <v>20.47</v>
      </c>
      <c r="J121" s="52">
        <v>150.44999999999999</v>
      </c>
      <c r="K121" s="50" t="s">
        <v>94</v>
      </c>
      <c r="L121" s="41"/>
    </row>
    <row r="122" spans="1:12" ht="15" x14ac:dyDescent="0.25">
      <c r="A122" s="14"/>
      <c r="B122" s="15"/>
      <c r="C122" s="11"/>
      <c r="D122" s="7" t="s">
        <v>22</v>
      </c>
      <c r="E122" s="52" t="s">
        <v>58</v>
      </c>
      <c r="F122" s="52">
        <v>200</v>
      </c>
      <c r="G122" s="52">
        <v>0.16</v>
      </c>
      <c r="H122" s="52">
        <v>0.16</v>
      </c>
      <c r="I122" s="52">
        <v>17.899999999999999</v>
      </c>
      <c r="J122" s="52">
        <v>74.599999999999994</v>
      </c>
      <c r="K122" s="50" t="s">
        <v>95</v>
      </c>
      <c r="L122" s="41"/>
    </row>
    <row r="123" spans="1:12" ht="15" x14ac:dyDescent="0.25">
      <c r="A123" s="14"/>
      <c r="B123" s="15"/>
      <c r="C123" s="11"/>
      <c r="D123" s="7" t="s">
        <v>23</v>
      </c>
      <c r="E123" s="52" t="s">
        <v>43</v>
      </c>
      <c r="F123" s="52">
        <v>35</v>
      </c>
      <c r="G123" s="52">
        <v>2.66</v>
      </c>
      <c r="H123" s="52">
        <v>0.28000000000000003</v>
      </c>
      <c r="I123" s="52">
        <v>17.22</v>
      </c>
      <c r="J123" s="52">
        <v>82.25</v>
      </c>
      <c r="K123" s="50" t="s">
        <v>47</v>
      </c>
      <c r="L123" s="41"/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52" t="s">
        <v>61</v>
      </c>
      <c r="F125" s="52">
        <v>60</v>
      </c>
      <c r="G125" s="52">
        <v>0.84</v>
      </c>
      <c r="H125" s="52">
        <v>3.61</v>
      </c>
      <c r="I125" s="52">
        <v>4.96</v>
      </c>
      <c r="J125" s="52">
        <v>55.68</v>
      </c>
      <c r="K125" s="64" t="s">
        <v>93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548</v>
      </c>
      <c r="G127" s="19">
        <f t="shared" ref="G127:J127" si="62">SUM(G120:G126)</f>
        <v>15.790000000000001</v>
      </c>
      <c r="H127" s="19">
        <f t="shared" si="62"/>
        <v>16.39</v>
      </c>
      <c r="I127" s="19">
        <f t="shared" si="62"/>
        <v>64.349999999999994</v>
      </c>
      <c r="J127" s="19">
        <f t="shared" si="62"/>
        <v>467.97999999999996</v>
      </c>
      <c r="K127" s="25"/>
      <c r="L127" s="19">
        <f t="shared" ref="L127" si="63">SUM(L120:L126)</f>
        <v>77.760000000000005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548</v>
      </c>
      <c r="G138" s="32">
        <f t="shared" ref="G138" si="66">G127+G137</f>
        <v>15.790000000000001</v>
      </c>
      <c r="H138" s="32">
        <f t="shared" ref="H138" si="67">H127+H137</f>
        <v>16.39</v>
      </c>
      <c r="I138" s="32">
        <f t="shared" ref="I138" si="68">I127+I137</f>
        <v>64.349999999999994</v>
      </c>
      <c r="J138" s="32">
        <f t="shared" ref="J138:L138" si="69">J127+J137</f>
        <v>467.97999999999996</v>
      </c>
      <c r="K138" s="32"/>
      <c r="L138" s="32">
        <f t="shared" si="69"/>
        <v>77.760000000000005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/>
      <c r="F139" s="50"/>
      <c r="G139" s="50"/>
      <c r="H139" s="50"/>
      <c r="I139" s="50"/>
      <c r="J139" s="50"/>
      <c r="K139" s="50"/>
      <c r="L139" s="39">
        <v>77.760000000000005</v>
      </c>
    </row>
    <row r="140" spans="1:12" ht="15" x14ac:dyDescent="0.25">
      <c r="A140" s="23"/>
      <c r="B140" s="15"/>
      <c r="C140" s="11"/>
      <c r="D140" s="6"/>
      <c r="E140" s="40" t="s">
        <v>96</v>
      </c>
      <c r="F140" s="41">
        <v>200</v>
      </c>
      <c r="G140" s="41">
        <v>15.95</v>
      </c>
      <c r="H140" s="41">
        <v>19.55</v>
      </c>
      <c r="I140" s="41">
        <v>39.75</v>
      </c>
      <c r="J140" s="41">
        <v>408.42</v>
      </c>
      <c r="K140" s="64" t="s">
        <v>98</v>
      </c>
      <c r="L140" s="41"/>
    </row>
    <row r="141" spans="1:12" ht="15" x14ac:dyDescent="0.25">
      <c r="A141" s="23"/>
      <c r="B141" s="15"/>
      <c r="C141" s="11"/>
      <c r="D141" s="7" t="s">
        <v>22</v>
      </c>
      <c r="E141" s="49" t="s">
        <v>97</v>
      </c>
      <c r="F141" s="50">
        <v>200</v>
      </c>
      <c r="G141" s="51">
        <v>7.0000000000000007E-2</v>
      </c>
      <c r="H141" s="51">
        <v>0.02</v>
      </c>
      <c r="I141" s="51">
        <v>10.01</v>
      </c>
      <c r="J141" s="51">
        <v>40</v>
      </c>
      <c r="K141" s="50" t="s">
        <v>70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43</v>
      </c>
      <c r="F142" s="50">
        <v>25</v>
      </c>
      <c r="G142" s="51">
        <v>1.9</v>
      </c>
      <c r="H142" s="51">
        <v>0.2</v>
      </c>
      <c r="I142" s="51">
        <v>12.3</v>
      </c>
      <c r="J142" s="51">
        <v>58.75</v>
      </c>
      <c r="K142" s="50" t="s">
        <v>47</v>
      </c>
      <c r="L142" s="41"/>
    </row>
    <row r="143" spans="1:12" ht="15" x14ac:dyDescent="0.25">
      <c r="A143" s="23"/>
      <c r="B143" s="15"/>
      <c r="C143" s="11"/>
      <c r="D143" s="7" t="s">
        <v>24</v>
      </c>
      <c r="E143" s="52" t="s">
        <v>51</v>
      </c>
      <c r="F143" s="52">
        <v>100</v>
      </c>
      <c r="G143" s="52">
        <v>0.4</v>
      </c>
      <c r="H143" s="52">
        <v>0.4</v>
      </c>
      <c r="I143" s="52">
        <v>9.8000000000000007</v>
      </c>
      <c r="J143" s="52">
        <v>47</v>
      </c>
      <c r="K143" s="50" t="s">
        <v>99</v>
      </c>
      <c r="L143" s="41"/>
    </row>
    <row r="144" spans="1:12" ht="15" x14ac:dyDescent="0.25">
      <c r="A144" s="23"/>
      <c r="B144" s="15"/>
      <c r="C144" s="11"/>
      <c r="D144" s="6" t="s">
        <v>23</v>
      </c>
      <c r="E144" s="52" t="s">
        <v>44</v>
      </c>
      <c r="F144" s="52">
        <v>20</v>
      </c>
      <c r="G144" s="52">
        <v>1.32</v>
      </c>
      <c r="H144" s="52">
        <v>0.24</v>
      </c>
      <c r="I144" s="52">
        <v>7.92</v>
      </c>
      <c r="J144" s="52">
        <v>39.6</v>
      </c>
      <c r="K144" s="50" t="s">
        <v>72</v>
      </c>
      <c r="L144" s="41"/>
    </row>
    <row r="145" spans="1:12" ht="15" x14ac:dyDescent="0.25">
      <c r="A145" s="23"/>
      <c r="B145" s="15"/>
      <c r="C145" s="11"/>
      <c r="D145" s="6"/>
      <c r="E145" s="50"/>
      <c r="F145" s="50"/>
      <c r="G145" s="50"/>
      <c r="H145" s="50"/>
      <c r="I145" s="50"/>
      <c r="J145" s="50"/>
      <c r="K145" s="50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19.639999999999997</v>
      </c>
      <c r="H146" s="19">
        <f t="shared" si="70"/>
        <v>20.409999999999997</v>
      </c>
      <c r="I146" s="19">
        <f t="shared" si="70"/>
        <v>79.78</v>
      </c>
      <c r="J146" s="19">
        <f t="shared" si="70"/>
        <v>593.7700000000001</v>
      </c>
      <c r="K146" s="25"/>
      <c r="L146" s="19">
        <f t="shared" ref="L146" si="71">SUM(L139:L145)</f>
        <v>77.760000000000005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545</v>
      </c>
      <c r="G157" s="32">
        <f t="shared" ref="G157" si="74">G146+G156</f>
        <v>19.639999999999997</v>
      </c>
      <c r="H157" s="32">
        <f t="shared" ref="H157" si="75">H146+H156</f>
        <v>20.409999999999997</v>
      </c>
      <c r="I157" s="32">
        <f t="shared" ref="I157" si="76">I146+I156</f>
        <v>79.78</v>
      </c>
      <c r="J157" s="32">
        <f t="shared" ref="J157:L157" si="77">J146+J156</f>
        <v>593.7700000000001</v>
      </c>
      <c r="K157" s="32"/>
      <c r="L157" s="32">
        <f t="shared" si="77"/>
        <v>77.760000000000005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/>
      <c r="F158" s="50"/>
      <c r="G158" s="50"/>
      <c r="H158" s="50"/>
      <c r="I158" s="50"/>
      <c r="J158" s="50"/>
      <c r="K158" s="50"/>
      <c r="L158" s="39">
        <v>77.760000000000005</v>
      </c>
    </row>
    <row r="159" spans="1:12" ht="30" x14ac:dyDescent="0.25">
      <c r="A159" s="23"/>
      <c r="B159" s="15"/>
      <c r="C159" s="11"/>
      <c r="D159" s="6"/>
      <c r="E159" s="56" t="s">
        <v>101</v>
      </c>
      <c r="F159" s="52">
        <v>230</v>
      </c>
      <c r="G159" s="52">
        <v>11.45</v>
      </c>
      <c r="H159" s="52">
        <v>12.46</v>
      </c>
      <c r="I159" s="52">
        <v>31.32</v>
      </c>
      <c r="J159" s="52">
        <v>289.95</v>
      </c>
      <c r="K159" s="50" t="s">
        <v>45</v>
      </c>
      <c r="L159" s="41"/>
    </row>
    <row r="160" spans="1:12" ht="15" x14ac:dyDescent="0.25">
      <c r="A160" s="23"/>
      <c r="B160" s="15"/>
      <c r="C160" s="11"/>
      <c r="D160" s="7" t="s">
        <v>22</v>
      </c>
      <c r="E160" s="52" t="s">
        <v>102</v>
      </c>
      <c r="F160" s="52">
        <v>200</v>
      </c>
      <c r="G160" s="52">
        <v>1.58</v>
      </c>
      <c r="H160" s="52">
        <v>3.54</v>
      </c>
      <c r="I160" s="52">
        <v>7.6</v>
      </c>
      <c r="J160" s="52">
        <v>78.599999999999994</v>
      </c>
      <c r="K160" s="50" t="s">
        <v>103</v>
      </c>
      <c r="L160" s="41"/>
    </row>
    <row r="161" spans="1:12" ht="15" x14ac:dyDescent="0.25">
      <c r="A161" s="23"/>
      <c r="B161" s="15"/>
      <c r="C161" s="11"/>
      <c r="D161" s="7" t="s">
        <v>23</v>
      </c>
      <c r="E161" s="52" t="s">
        <v>43</v>
      </c>
      <c r="F161" s="52">
        <v>30</v>
      </c>
      <c r="G161" s="52">
        <v>2.2799999999999998</v>
      </c>
      <c r="H161" s="52">
        <v>0.24</v>
      </c>
      <c r="I161" s="52">
        <v>14.76</v>
      </c>
      <c r="J161" s="52">
        <v>70.5</v>
      </c>
      <c r="K161" s="50" t="s">
        <v>86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56" t="s">
        <v>100</v>
      </c>
      <c r="F163" s="52">
        <v>60</v>
      </c>
      <c r="G163" s="52">
        <v>1.79</v>
      </c>
      <c r="H163" s="52">
        <v>3.11</v>
      </c>
      <c r="I163" s="52">
        <v>10.050000000000001</v>
      </c>
      <c r="J163" s="52">
        <v>50.16</v>
      </c>
      <c r="K163" s="50" t="s">
        <v>45</v>
      </c>
      <c r="L163" s="41"/>
    </row>
    <row r="164" spans="1:12" ht="15" x14ac:dyDescent="0.25">
      <c r="A164" s="23"/>
      <c r="B164" s="15"/>
      <c r="C164" s="11"/>
      <c r="D164" s="6"/>
      <c r="E164" s="52" t="s">
        <v>44</v>
      </c>
      <c r="F164" s="52">
        <v>40</v>
      </c>
      <c r="G164" s="52">
        <v>2.64</v>
      </c>
      <c r="H164" s="52">
        <v>0.48</v>
      </c>
      <c r="I164" s="52">
        <v>15.84</v>
      </c>
      <c r="J164" s="52">
        <v>79.2</v>
      </c>
      <c r="K164" s="50" t="s">
        <v>72</v>
      </c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19.739999999999998</v>
      </c>
      <c r="H165" s="19">
        <f t="shared" si="78"/>
        <v>19.829999999999998</v>
      </c>
      <c r="I165" s="19">
        <f t="shared" si="78"/>
        <v>79.570000000000007</v>
      </c>
      <c r="J165" s="19">
        <f t="shared" si="78"/>
        <v>568.41</v>
      </c>
      <c r="K165" s="25"/>
      <c r="L165" s="19">
        <f t="shared" ref="L165" si="79">SUM(L158:L164)</f>
        <v>77.760000000000005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560</v>
      </c>
      <c r="G176" s="32">
        <f t="shared" ref="G176" si="82">G165+G175</f>
        <v>19.739999999999998</v>
      </c>
      <c r="H176" s="32">
        <f t="shared" ref="H176" si="83">H165+H175</f>
        <v>19.829999999999998</v>
      </c>
      <c r="I176" s="32">
        <f t="shared" ref="I176" si="84">I165+I175</f>
        <v>79.570000000000007</v>
      </c>
      <c r="J176" s="32">
        <f t="shared" ref="J176:L176" si="85">J165+J175</f>
        <v>568.41</v>
      </c>
      <c r="K176" s="32"/>
      <c r="L176" s="32">
        <f t="shared" si="85"/>
        <v>77.760000000000005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/>
      <c r="F177" s="50"/>
      <c r="G177" s="50"/>
      <c r="H177" s="50"/>
      <c r="I177" s="50"/>
      <c r="J177" s="50"/>
      <c r="K177" s="50"/>
      <c r="L177" s="65">
        <v>77.760000000000005</v>
      </c>
    </row>
    <row r="178" spans="1:12" ht="15" x14ac:dyDescent="0.25">
      <c r="A178" s="23"/>
      <c r="B178" s="15"/>
      <c r="C178" s="11"/>
      <c r="D178" s="6"/>
      <c r="E178" s="52" t="s">
        <v>105</v>
      </c>
      <c r="F178" s="52">
        <v>200</v>
      </c>
      <c r="G178" s="52">
        <v>12.48</v>
      </c>
      <c r="H178" s="52">
        <v>15.68</v>
      </c>
      <c r="I178" s="52">
        <v>19.34</v>
      </c>
      <c r="J178" s="52">
        <v>271.5</v>
      </c>
      <c r="K178" s="64" t="s">
        <v>106</v>
      </c>
      <c r="L178" s="41"/>
    </row>
    <row r="179" spans="1:12" ht="15" x14ac:dyDescent="0.25">
      <c r="A179" s="23"/>
      <c r="B179" s="15"/>
      <c r="C179" s="11"/>
      <c r="D179" s="7" t="s">
        <v>22</v>
      </c>
      <c r="E179" s="52" t="s">
        <v>54</v>
      </c>
      <c r="F179" s="52">
        <v>200</v>
      </c>
      <c r="G179" s="52">
        <v>0.66</v>
      </c>
      <c r="H179" s="52">
        <v>0.09</v>
      </c>
      <c r="I179" s="52">
        <v>22.03</v>
      </c>
      <c r="J179" s="52">
        <v>92.8</v>
      </c>
      <c r="K179" s="50" t="s">
        <v>46</v>
      </c>
      <c r="L179" s="41"/>
    </row>
    <row r="180" spans="1:12" ht="15" x14ac:dyDescent="0.25">
      <c r="A180" s="23"/>
      <c r="B180" s="15"/>
      <c r="C180" s="11"/>
      <c r="D180" s="7" t="s">
        <v>23</v>
      </c>
      <c r="E180" s="52" t="s">
        <v>44</v>
      </c>
      <c r="F180" s="52">
        <v>20</v>
      </c>
      <c r="G180" s="52">
        <v>1.32</v>
      </c>
      <c r="H180" s="52">
        <v>0.24</v>
      </c>
      <c r="I180" s="52">
        <v>7.92</v>
      </c>
      <c r="J180" s="52">
        <v>39.6</v>
      </c>
      <c r="K180" s="50" t="s">
        <v>60</v>
      </c>
      <c r="L180" s="41"/>
    </row>
    <row r="181" spans="1:12" ht="15" x14ac:dyDescent="0.25">
      <c r="A181" s="23"/>
      <c r="B181" s="15"/>
      <c r="C181" s="11"/>
      <c r="D181" s="7" t="s">
        <v>24</v>
      </c>
      <c r="E181" s="52" t="s">
        <v>104</v>
      </c>
      <c r="F181" s="52">
        <v>180</v>
      </c>
      <c r="G181" s="52">
        <v>1.62</v>
      </c>
      <c r="H181" s="52">
        <v>0.36</v>
      </c>
      <c r="I181" s="52">
        <v>14.58</v>
      </c>
      <c r="J181" s="52">
        <v>77.400000000000006</v>
      </c>
      <c r="K181" s="54" t="s">
        <v>52</v>
      </c>
      <c r="L181" s="41"/>
    </row>
    <row r="182" spans="1:12" ht="15" x14ac:dyDescent="0.25">
      <c r="A182" s="23"/>
      <c r="B182" s="15"/>
      <c r="C182" s="11"/>
      <c r="D182" s="6" t="s">
        <v>23</v>
      </c>
      <c r="E182" s="50"/>
      <c r="F182" s="50"/>
      <c r="G182" s="50"/>
      <c r="H182" s="50"/>
      <c r="I182" s="50"/>
      <c r="J182" s="50"/>
      <c r="K182" s="50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16.080000000000002</v>
      </c>
      <c r="H184" s="19">
        <f t="shared" si="86"/>
        <v>16.369999999999997</v>
      </c>
      <c r="I184" s="19">
        <f t="shared" si="86"/>
        <v>63.870000000000005</v>
      </c>
      <c r="J184" s="19">
        <f t="shared" si="86"/>
        <v>481.30000000000007</v>
      </c>
      <c r="K184" s="25"/>
      <c r="L184" s="19">
        <f t="shared" ref="L184" si="87">SUM(L177:L183)</f>
        <v>77.760000000000005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600</v>
      </c>
      <c r="G195" s="32">
        <f t="shared" ref="G195" si="90">G184+G194</f>
        <v>16.080000000000002</v>
      </c>
      <c r="H195" s="32">
        <f t="shared" ref="H195" si="91">H184+H194</f>
        <v>16.369999999999997</v>
      </c>
      <c r="I195" s="32">
        <f t="shared" ref="I195" si="92">I184+I194</f>
        <v>63.870000000000005</v>
      </c>
      <c r="J195" s="32">
        <f t="shared" ref="J195:L195" si="93">J184+J194</f>
        <v>481.30000000000007</v>
      </c>
      <c r="K195" s="32"/>
      <c r="L195" s="32">
        <f t="shared" si="93"/>
        <v>77.760000000000005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548.70000000000005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18.337400000000002</v>
      </c>
      <c r="H196" s="34">
        <f t="shared" si="94"/>
        <v>18.582000000000001</v>
      </c>
      <c r="I196" s="34">
        <f t="shared" si="94"/>
        <v>76.015999999999991</v>
      </c>
      <c r="J196" s="34">
        <f t="shared" si="94"/>
        <v>542.94400000000007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77.760000000000005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2026-04-23T07:59:47Z</dcterms:modified>
</cp:coreProperties>
</file>