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6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51" i="1"/>
  <c r="B233" l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F13"/>
  <c r="F24" s="1"/>
  <c r="H81" l="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L234" s="1"/>
  <c r="G100"/>
  <c r="L138"/>
  <c r="H100"/>
  <c r="I100"/>
  <c r="F81"/>
  <c r="J100"/>
  <c r="F195"/>
  <c r="J24"/>
  <c r="G81"/>
  <c r="L100"/>
  <c r="G195"/>
  <c r="I234" l="1"/>
  <c r="G234"/>
  <c r="F234"/>
  <c r="J234"/>
  <c r="H234"/>
</calcChain>
</file>

<file path=xl/sharedStrings.xml><?xml version="1.0" encoding="utf-8"?>
<sst xmlns="http://schemas.openxmlformats.org/spreadsheetml/2006/main" count="378" uniqueCount="112">
  <si>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</si>
  <si>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</si>
  <si>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</si>
  <si>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</si>
  <si>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</si>
  <si>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</si>
  <si>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</si>
  <si>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</si>
  <si>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</si>
  <si>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</si>
  <si>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</si>
  <si>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</si>
  <si>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</si>
  <si>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</si>
  <si>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</si>
  <si>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</si>
  <si>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</si>
  <si>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</si>
  <si>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</si>
  <si>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</si>
  <si>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</si>
  <si>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</si>
  <si>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</si>
  <si>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</si>
  <si>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</si>
  <si>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</si>
  <si>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</si>
  <si>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</si>
  <si>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</si>
  <si>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</si>
  <si>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</si>
  <si>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</si>
  <si>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</si>
  <si>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</si>
  <si>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</si>
  <si>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</si>
  <si>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</si>
  <si>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</si>
  <si>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</si>
  <si>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</si>
  <si>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полусладкий</t>
  </si>
  <si>
    <t>ТТК №1</t>
  </si>
  <si>
    <t>Плоды и ягоды свежие</t>
  </si>
  <si>
    <t>Ржаной,пшеничный</t>
  </si>
  <si>
    <t>Рагу из птицы</t>
  </si>
  <si>
    <t>1\2017</t>
  </si>
  <si>
    <t>338\2017</t>
  </si>
  <si>
    <t>173\2017</t>
  </si>
  <si>
    <t>289\2027</t>
  </si>
  <si>
    <t>Чай с лимоном (полусладкий)</t>
  </si>
  <si>
    <t>377\2017</t>
  </si>
  <si>
    <t>Салат</t>
  </si>
  <si>
    <t>Ржаной, пшеничный</t>
  </si>
  <si>
    <t>Макароны отварные с маслом</t>
  </si>
  <si>
    <t>203\2017</t>
  </si>
  <si>
    <t>Картофельное пюре</t>
  </si>
  <si>
    <t>312\2017</t>
  </si>
  <si>
    <t>Жаркое по-домашнему  мясом птицы</t>
  </si>
  <si>
    <t>259\2017</t>
  </si>
  <si>
    <t>Макароны отварые с маслом</t>
  </si>
  <si>
    <t>52\2017</t>
  </si>
  <si>
    <t>Фрикадельки "Особые" с соусом томатным</t>
  </si>
  <si>
    <t>Каша гречневая вязкая с маслом</t>
  </si>
  <si>
    <t>Плов из птицы</t>
  </si>
  <si>
    <t>291\2017</t>
  </si>
  <si>
    <t>Биточки рыбные "Морячка" с соусом сметанным с луком</t>
  </si>
  <si>
    <t>ТТК №6</t>
  </si>
  <si>
    <t>Напиток из свежих яблок</t>
  </si>
  <si>
    <t>342\2017</t>
  </si>
  <si>
    <t xml:space="preserve"> </t>
  </si>
  <si>
    <t>ТТК №9</t>
  </si>
  <si>
    <t xml:space="preserve">Салат </t>
  </si>
  <si>
    <t>Каша пшеная вязкая маслом сливочным</t>
  </si>
  <si>
    <t>Котлеты "Татарские" с соусом томатным</t>
  </si>
  <si>
    <t>ТТК№26</t>
  </si>
  <si>
    <t>Напиток из шиповнка</t>
  </si>
  <si>
    <t>496\2021</t>
  </si>
  <si>
    <t>Салат из свеклы отварной</t>
  </si>
  <si>
    <t>Рис отварной</t>
  </si>
  <si>
    <t>304\2017</t>
  </si>
  <si>
    <t>Биточки "Рябушка" с оуом сметанным</t>
  </si>
  <si>
    <t>ТТК №22</t>
  </si>
  <si>
    <t>Чай полусладкий с молоком</t>
  </si>
  <si>
    <t>ТТК№13</t>
  </si>
  <si>
    <t>Винегрет овощной</t>
  </si>
  <si>
    <t>47\2021</t>
  </si>
  <si>
    <t>Котлеты "Школьные" с соуом сметанным</t>
  </si>
  <si>
    <t>347\2-21</t>
  </si>
  <si>
    <t>Кофейный напиток</t>
  </si>
  <si>
    <t>ТТК№7</t>
  </si>
  <si>
    <t xml:space="preserve"> 203\2017</t>
  </si>
  <si>
    <t>Котлеты "Крестьянские" с соусом  томатным</t>
  </si>
  <si>
    <t>ТТК№34</t>
  </si>
  <si>
    <t>25\2004</t>
  </si>
  <si>
    <t>Котлеты "Любимые" с соусом метанным с томатом</t>
  </si>
  <si>
    <t>ТТК№37</t>
  </si>
  <si>
    <t>ТТК№1</t>
  </si>
  <si>
    <t>Гречка с фаршем и овощами</t>
  </si>
  <si>
    <t xml:space="preserve"> ТТК№163</t>
  </si>
  <si>
    <t>Напиток из шиповника</t>
  </si>
  <si>
    <t xml:space="preserve"> 496\2021</t>
  </si>
  <si>
    <t>Салат картофельный с огурцами солеными</t>
  </si>
  <si>
    <t>43\2021</t>
  </si>
  <si>
    <t>Салат картофельный с зеленым горошком</t>
  </si>
  <si>
    <t>42\2021</t>
  </si>
  <si>
    <t>Фрикадельк "Особые" с соусом томатным</t>
  </si>
  <si>
    <t>Салат "Пестрый"</t>
  </si>
  <si>
    <t>28\2011</t>
  </si>
  <si>
    <t>58.8</t>
  </si>
  <si>
    <t>Салат "Степной"</t>
  </si>
  <si>
    <t>МБОУ "Крындинская начальная школа-детский сад"</t>
  </si>
  <si>
    <t>Алиева Р.М.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</si>
</sst>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7" fontId="3" fillId="2" borderId="17" xfId="0" applyNumberFormat="1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110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111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72</v>
      </c>
      <c r="F6" s="40">
        <v>150</v>
      </c>
      <c r="G6" s="40">
        <v>5.65</v>
      </c>
      <c r="H6" s="40">
        <v>4.47</v>
      </c>
      <c r="I6" s="40">
        <v>28</v>
      </c>
      <c r="J6" s="40">
        <v>175</v>
      </c>
      <c r="K6" s="41" t="s">
        <v>47</v>
      </c>
      <c r="L6" s="40"/>
    </row>
    <row r="7" spans="1:12" ht="15">
      <c r="A7" s="23"/>
      <c r="B7" s="15"/>
      <c r="C7" s="11"/>
      <c r="D7" s="6"/>
      <c r="E7" s="42" t="s">
        <v>73</v>
      </c>
      <c r="F7" s="43">
        <v>100</v>
      </c>
      <c r="G7" s="43">
        <v>7.16</v>
      </c>
      <c r="H7" s="43">
        <v>10.119999999999999</v>
      </c>
      <c r="I7" s="43">
        <v>5.43</v>
      </c>
      <c r="J7" s="43">
        <v>141.44</v>
      </c>
      <c r="K7" s="44" t="s">
        <v>74</v>
      </c>
      <c r="L7" s="43"/>
    </row>
    <row r="8" spans="1:12" ht="15">
      <c r="A8" s="23"/>
      <c r="B8" s="15"/>
      <c r="C8" s="11"/>
      <c r="D8" s="7" t="s">
        <v>22</v>
      </c>
      <c r="E8" s="42" t="s">
        <v>75</v>
      </c>
      <c r="F8" s="43">
        <v>200</v>
      </c>
      <c r="G8" s="43">
        <v>0.67</v>
      </c>
      <c r="H8" s="43">
        <v>0.27</v>
      </c>
      <c r="I8" s="43">
        <v>18.3</v>
      </c>
      <c r="J8" s="43">
        <v>78</v>
      </c>
      <c r="K8" s="44" t="s">
        <v>76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3.28</v>
      </c>
      <c r="H9" s="43">
        <v>0.44</v>
      </c>
      <c r="I9" s="43">
        <v>23.76</v>
      </c>
      <c r="J9" s="43">
        <v>115</v>
      </c>
      <c r="K9" s="51" t="s">
        <v>45</v>
      </c>
      <c r="L9" s="43"/>
    </row>
    <row r="10" spans="1:12" ht="15">
      <c r="A10" s="23"/>
      <c r="B10" s="15"/>
      <c r="C10" s="11"/>
      <c r="D10" s="7" t="s">
        <v>24</v>
      </c>
      <c r="E10" s="42" t="s">
        <v>69</v>
      </c>
      <c r="F10" s="43" t="s">
        <v>69</v>
      </c>
      <c r="G10" s="43" t="s">
        <v>69</v>
      </c>
      <c r="H10" s="43" t="s">
        <v>69</v>
      </c>
      <c r="I10" s="43" t="s">
        <v>69</v>
      </c>
      <c r="J10" s="43" t="s">
        <v>69</v>
      </c>
      <c r="K10" s="44" t="s">
        <v>69</v>
      </c>
      <c r="L10" s="43"/>
    </row>
    <row r="11" spans="1:12" ht="15">
      <c r="A11" s="23"/>
      <c r="B11" s="15"/>
      <c r="C11" s="11"/>
      <c r="D11" s="6" t="s">
        <v>71</v>
      </c>
      <c r="E11" s="42" t="s">
        <v>101</v>
      </c>
      <c r="F11" s="43">
        <v>60</v>
      </c>
      <c r="G11" s="43">
        <v>1.26</v>
      </c>
      <c r="H11" s="43">
        <v>3.78</v>
      </c>
      <c r="I11" s="43">
        <v>4.92</v>
      </c>
      <c r="J11" s="43">
        <v>58.8</v>
      </c>
      <c r="K11" s="44" t="s">
        <v>102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18.020000000000003</v>
      </c>
      <c r="H13" s="19">
        <f t="shared" si="0"/>
        <v>19.079999999999998</v>
      </c>
      <c r="I13" s="19">
        <f t="shared" si="0"/>
        <v>80.410000000000011</v>
      </c>
      <c r="J13" s="19">
        <f t="shared" si="0"/>
        <v>568.24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560</v>
      </c>
      <c r="G24" s="32">
        <f t="shared" ref="G24:J24" si="4">G13+G23</f>
        <v>18.020000000000003</v>
      </c>
      <c r="H24" s="32">
        <f t="shared" si="4"/>
        <v>19.079999999999998</v>
      </c>
      <c r="I24" s="32">
        <f t="shared" si="4"/>
        <v>80.410000000000011</v>
      </c>
      <c r="J24" s="32">
        <f t="shared" si="4"/>
        <v>568.24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200</v>
      </c>
      <c r="G25" s="40">
        <v>15.1</v>
      </c>
      <c r="H25" s="40">
        <v>13.58</v>
      </c>
      <c r="I25" s="40">
        <v>17.399999999999999</v>
      </c>
      <c r="J25" s="40">
        <v>252.6</v>
      </c>
      <c r="K25" s="41" t="s">
        <v>48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49</v>
      </c>
      <c r="F27" s="43">
        <v>217</v>
      </c>
      <c r="G27" s="43">
        <v>8.4000000000000005E-2</v>
      </c>
      <c r="H27" s="43">
        <v>1.2E-2</v>
      </c>
      <c r="I27" s="43">
        <v>15.185</v>
      </c>
      <c r="J27" s="43">
        <v>62</v>
      </c>
      <c r="K27" s="44" t="s">
        <v>50</v>
      </c>
      <c r="L27" s="43"/>
    </row>
    <row r="28" spans="1:12" ht="15">
      <c r="A28" s="14"/>
      <c r="B28" s="15"/>
      <c r="C28" s="11"/>
      <c r="D28" s="7" t="s">
        <v>23</v>
      </c>
      <c r="E28" s="42" t="s">
        <v>52</v>
      </c>
      <c r="F28" s="43">
        <v>50</v>
      </c>
      <c r="G28" s="52">
        <v>3.28</v>
      </c>
      <c r="H28" s="43">
        <v>0.44</v>
      </c>
      <c r="I28" s="43">
        <v>23.76</v>
      </c>
      <c r="J28" s="43">
        <v>115</v>
      </c>
      <c r="K28" s="44" t="s">
        <v>45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51</v>
      </c>
      <c r="E30" s="42" t="s">
        <v>77</v>
      </c>
      <c r="F30" s="43">
        <v>60</v>
      </c>
      <c r="G30" s="43">
        <v>0.85</v>
      </c>
      <c r="H30" s="43">
        <v>3.65</v>
      </c>
      <c r="I30" s="43">
        <v>11.6</v>
      </c>
      <c r="J30" s="43">
        <v>56</v>
      </c>
      <c r="K30" s="44" t="s">
        <v>60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527</v>
      </c>
      <c r="G32" s="19">
        <f t="shared" ref="G32" si="6">SUM(G25:G31)</f>
        <v>19.314</v>
      </c>
      <c r="H32" s="19">
        <f t="shared" ref="H32" si="7">SUM(H25:H31)</f>
        <v>17.681999999999999</v>
      </c>
      <c r="I32" s="19">
        <f t="shared" ref="I32" si="8">SUM(I25:I31)</f>
        <v>67.944999999999993</v>
      </c>
      <c r="J32" s="19">
        <f t="shared" ref="J32:L32" si="9">SUM(J25:J31)</f>
        <v>485.6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527</v>
      </c>
      <c r="G43" s="32">
        <f t="shared" ref="G43" si="14">G32+G42</f>
        <v>19.314</v>
      </c>
      <c r="H43" s="32">
        <f t="shared" ref="H43" si="15">H32+H42</f>
        <v>17.681999999999999</v>
      </c>
      <c r="I43" s="32">
        <f t="shared" ref="I43" si="16">I32+I42</f>
        <v>67.944999999999993</v>
      </c>
      <c r="J43" s="32">
        <f t="shared" ref="J43:L43" si="17">J32+J42</f>
        <v>485.6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153</v>
      </c>
      <c r="G44" s="40">
        <v>5.0999999999999996</v>
      </c>
      <c r="H44" s="40">
        <v>4.468</v>
      </c>
      <c r="I44" s="40">
        <v>28.5</v>
      </c>
      <c r="J44" s="40">
        <v>187</v>
      </c>
      <c r="K44" s="41" t="s">
        <v>54</v>
      </c>
      <c r="L44" s="40"/>
    </row>
    <row r="45" spans="1:12" ht="15">
      <c r="A45" s="23"/>
      <c r="B45" s="15"/>
      <c r="C45" s="11"/>
      <c r="D45" s="6"/>
      <c r="E45" s="42" t="s">
        <v>105</v>
      </c>
      <c r="F45" s="43">
        <v>100</v>
      </c>
      <c r="G45" s="43">
        <v>12.54</v>
      </c>
      <c r="H45" s="43">
        <v>19.04</v>
      </c>
      <c r="I45" s="43">
        <v>9.93</v>
      </c>
      <c r="J45" s="43">
        <v>261.20999999999998</v>
      </c>
      <c r="K45" s="44" t="s">
        <v>70</v>
      </c>
      <c r="L45" s="43"/>
    </row>
    <row r="46" spans="1:12" ht="15">
      <c r="A46" s="23"/>
      <c r="B46" s="15"/>
      <c r="C46" s="11"/>
      <c r="D46" s="7" t="s">
        <v>22</v>
      </c>
      <c r="E46" s="42" t="s">
        <v>67</v>
      </c>
      <c r="F46" s="43">
        <v>200</v>
      </c>
      <c r="G46" s="43">
        <v>0.2</v>
      </c>
      <c r="H46" s="43">
        <v>0.2</v>
      </c>
      <c r="I46" s="43">
        <v>11.1</v>
      </c>
      <c r="J46" s="43">
        <v>76.3</v>
      </c>
      <c r="K46" s="44" t="s">
        <v>68</v>
      </c>
      <c r="L46" s="43"/>
    </row>
    <row r="47" spans="1:12" ht="15">
      <c r="A47" s="23"/>
      <c r="B47" s="15"/>
      <c r="C47" s="11"/>
      <c r="D47" s="7" t="s">
        <v>23</v>
      </c>
      <c r="E47" s="42" t="s">
        <v>52</v>
      </c>
      <c r="F47" s="43">
        <v>50</v>
      </c>
      <c r="G47" s="43">
        <v>3.28</v>
      </c>
      <c r="H47" s="43">
        <v>0.44</v>
      </c>
      <c r="I47" s="43">
        <v>23.76</v>
      </c>
      <c r="J47" s="43">
        <v>115</v>
      </c>
      <c r="K47" s="44" t="s">
        <v>45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51</v>
      </c>
      <c r="E49" s="42" t="s">
        <v>103</v>
      </c>
      <c r="F49" s="43">
        <v>60</v>
      </c>
      <c r="G49" s="43">
        <v>1.5</v>
      </c>
      <c r="H49" s="43">
        <v>3.78</v>
      </c>
      <c r="I49" s="43">
        <v>4.9800000000000004</v>
      </c>
      <c r="J49" s="43">
        <v>60</v>
      </c>
      <c r="K49" s="44" t="s">
        <v>104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563</v>
      </c>
      <c r="G51" s="19">
        <f t="shared" ref="G51" si="18">SUM(G44:G50)</f>
        <v>22.62</v>
      </c>
      <c r="H51" s="19">
        <f t="shared" ref="H51" si="19">SUM(H44:H50)</f>
        <v>27.928000000000001</v>
      </c>
      <c r="I51" s="19">
        <f t="shared" ref="I51" si="20">SUM(I44:I50)</f>
        <v>78.27000000000001</v>
      </c>
      <c r="J51" s="19">
        <f t="shared" ref="J51:L51" si="21">SUM(J44:J50)</f>
        <v>699.51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563</v>
      </c>
      <c r="G62" s="32">
        <f t="shared" ref="G62" si="26">G51+G61</f>
        <v>22.62</v>
      </c>
      <c r="H62" s="32">
        <f t="shared" ref="H62" si="27">H51+H61</f>
        <v>27.928000000000001</v>
      </c>
      <c r="I62" s="32">
        <f t="shared" ref="I62" si="28">I51+I61</f>
        <v>78.27000000000001</v>
      </c>
      <c r="J62" s="32">
        <f t="shared" ref="J62:L62" si="29">J51+J61</f>
        <v>699.51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150</v>
      </c>
      <c r="G63" s="40">
        <v>3.65</v>
      </c>
      <c r="H63" s="40">
        <v>5.37</v>
      </c>
      <c r="I63" s="40">
        <v>36.68</v>
      </c>
      <c r="J63" s="40">
        <v>209.7</v>
      </c>
      <c r="K63" s="41" t="s">
        <v>79</v>
      </c>
      <c r="L63" s="40"/>
    </row>
    <row r="64" spans="1:12" ht="15">
      <c r="A64" s="23"/>
      <c r="B64" s="15"/>
      <c r="C64" s="11"/>
      <c r="D64" s="6"/>
      <c r="E64" s="42" t="s">
        <v>80</v>
      </c>
      <c r="F64" s="43">
        <v>100</v>
      </c>
      <c r="G64" s="43">
        <v>10.42</v>
      </c>
      <c r="H64" s="43">
        <v>12.31</v>
      </c>
      <c r="I64" s="43">
        <v>12.51</v>
      </c>
      <c r="J64" s="43">
        <v>202.5</v>
      </c>
      <c r="K64" s="44" t="s">
        <v>81</v>
      </c>
      <c r="L64" s="43"/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207</v>
      </c>
      <c r="G65" s="43">
        <v>0.2</v>
      </c>
      <c r="H65" s="43">
        <v>0</v>
      </c>
      <c r="I65" s="43">
        <v>13.7</v>
      </c>
      <c r="J65" s="43">
        <v>56</v>
      </c>
      <c r="K65" s="44" t="s">
        <v>41</v>
      </c>
      <c r="L65" s="43"/>
    </row>
    <row r="66" spans="1:12" ht="15">
      <c r="A66" s="23"/>
      <c r="B66" s="15"/>
      <c r="C66" s="11"/>
      <c r="D66" s="7" t="s">
        <v>23</v>
      </c>
      <c r="E66" s="42" t="s">
        <v>52</v>
      </c>
      <c r="F66" s="43">
        <v>50</v>
      </c>
      <c r="G66" s="43">
        <v>3.28</v>
      </c>
      <c r="H66" s="43">
        <v>0.44</v>
      </c>
      <c r="I66" s="43">
        <v>23.76</v>
      </c>
      <c r="J66" s="43">
        <v>115</v>
      </c>
      <c r="K66" s="44" t="s">
        <v>45</v>
      </c>
      <c r="L66" s="43"/>
    </row>
    <row r="67" spans="1:12" ht="15">
      <c r="A67" s="23"/>
      <c r="B67" s="15"/>
      <c r="C67" s="11"/>
      <c r="D67" s="7" t="s">
        <v>24</v>
      </c>
      <c r="E67" s="42" t="s">
        <v>42</v>
      </c>
      <c r="F67" s="43">
        <v>100</v>
      </c>
      <c r="G67" s="43">
        <v>0.4</v>
      </c>
      <c r="H67" s="43">
        <v>0.4</v>
      </c>
      <c r="I67" s="43">
        <v>7.35</v>
      </c>
      <c r="J67" s="43">
        <v>47</v>
      </c>
      <c r="K67" s="44" t="s">
        <v>46</v>
      </c>
      <c r="L67" s="43"/>
    </row>
    <row r="68" spans="1:12" ht="15">
      <c r="A68" s="23"/>
      <c r="B68" s="15"/>
      <c r="C68" s="11"/>
      <c r="D68" s="6" t="s">
        <v>69</v>
      </c>
      <c r="E68" s="42" t="s">
        <v>69</v>
      </c>
      <c r="F68" s="43" t="s">
        <v>69</v>
      </c>
      <c r="G68" s="43" t="s">
        <v>69</v>
      </c>
      <c r="H68" s="43" t="s">
        <v>69</v>
      </c>
      <c r="I68" s="43" t="s">
        <v>69</v>
      </c>
      <c r="J68" s="43" t="s">
        <v>69</v>
      </c>
      <c r="K68" s="44" t="s">
        <v>69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607</v>
      </c>
      <c r="G70" s="19">
        <f t="shared" ref="G70" si="30">SUM(G63:G69)</f>
        <v>17.95</v>
      </c>
      <c r="H70" s="19">
        <f t="shared" ref="H70" si="31">SUM(H63:H69)</f>
        <v>18.52</v>
      </c>
      <c r="I70" s="19">
        <f t="shared" ref="I70" si="32">SUM(I63:I69)</f>
        <v>94</v>
      </c>
      <c r="J70" s="19">
        <f t="shared" ref="J70:L70" si="33">SUM(J63:J69)</f>
        <v>630.20000000000005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607</v>
      </c>
      <c r="G81" s="32">
        <f t="shared" ref="G81" si="38">G70+G80</f>
        <v>17.95</v>
      </c>
      <c r="H81" s="32">
        <f t="shared" ref="H81" si="39">H70+H80</f>
        <v>18.52</v>
      </c>
      <c r="I81" s="32">
        <f t="shared" ref="I81" si="40">I70+I80</f>
        <v>94</v>
      </c>
      <c r="J81" s="32">
        <f t="shared" ref="J81:L81" si="41">J70+J80</f>
        <v>630.20000000000005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200</v>
      </c>
      <c r="G82" s="40">
        <v>21.84</v>
      </c>
      <c r="H82" s="40">
        <v>17.63</v>
      </c>
      <c r="I82" s="40">
        <v>24.96</v>
      </c>
      <c r="J82" s="40">
        <v>346</v>
      </c>
      <c r="K82" s="41" t="s">
        <v>58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82</v>
      </c>
      <c r="F84" s="43">
        <v>200</v>
      </c>
      <c r="G84" s="43">
        <v>1.52</v>
      </c>
      <c r="H84" s="43">
        <v>1.35</v>
      </c>
      <c r="I84" s="43">
        <v>15.9</v>
      </c>
      <c r="J84" s="43">
        <v>81</v>
      </c>
      <c r="K84" s="44" t="s">
        <v>83</v>
      </c>
      <c r="L84" s="43"/>
    </row>
    <row r="85" spans="1:12" ht="15">
      <c r="A85" s="23"/>
      <c r="B85" s="15"/>
      <c r="C85" s="11"/>
      <c r="D85" s="7" t="s">
        <v>23</v>
      </c>
      <c r="E85" s="42" t="s">
        <v>52</v>
      </c>
      <c r="F85" s="43">
        <v>100</v>
      </c>
      <c r="G85" s="43">
        <v>3.28</v>
      </c>
      <c r="H85" s="43">
        <v>0.44</v>
      </c>
      <c r="I85" s="43">
        <v>23.76</v>
      </c>
      <c r="J85" s="43">
        <v>115</v>
      </c>
      <c r="K85" s="44" t="s">
        <v>45</v>
      </c>
      <c r="L85" s="43"/>
    </row>
    <row r="86" spans="1:12" ht="15">
      <c r="A86" s="23"/>
      <c r="B86" s="15"/>
      <c r="C86" s="11"/>
      <c r="D86" s="7" t="s">
        <v>24</v>
      </c>
      <c r="E86" s="42" t="s">
        <v>69</v>
      </c>
      <c r="F86" s="43" t="s">
        <v>69</v>
      </c>
      <c r="G86" s="43" t="s">
        <v>69</v>
      </c>
      <c r="H86" s="43" t="s">
        <v>69</v>
      </c>
      <c r="I86" s="43" t="s">
        <v>69</v>
      </c>
      <c r="J86" s="43" t="s">
        <v>69</v>
      </c>
      <c r="K86" s="44" t="s">
        <v>69</v>
      </c>
      <c r="L86" s="43"/>
    </row>
    <row r="87" spans="1:12" ht="15">
      <c r="A87" s="23"/>
      <c r="B87" s="15"/>
      <c r="C87" s="11"/>
      <c r="D87" s="6" t="s">
        <v>51</v>
      </c>
      <c r="E87" s="42" t="s">
        <v>106</v>
      </c>
      <c r="F87" s="43">
        <v>60</v>
      </c>
      <c r="G87" s="43">
        <v>0.6</v>
      </c>
      <c r="H87" s="43">
        <v>2.7</v>
      </c>
      <c r="I87" s="43">
        <v>8.4</v>
      </c>
      <c r="J87" s="43">
        <v>52</v>
      </c>
      <c r="K87" s="44" t="s">
        <v>107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27.240000000000002</v>
      </c>
      <c r="H89" s="19">
        <f t="shared" ref="H89" si="43">SUM(H82:H88)</f>
        <v>22.12</v>
      </c>
      <c r="I89" s="19">
        <f t="shared" ref="I89" si="44">SUM(I82:I88)</f>
        <v>73.02000000000001</v>
      </c>
      <c r="J89" s="19">
        <f t="shared" ref="J89:L89" si="45">SUM(J82:J88)</f>
        <v>594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560</v>
      </c>
      <c r="G100" s="32">
        <f t="shared" ref="G100" si="50">G89+G99</f>
        <v>27.240000000000002</v>
      </c>
      <c r="H100" s="32">
        <f t="shared" ref="H100" si="51">H89+H99</f>
        <v>22.12</v>
      </c>
      <c r="I100" s="32">
        <f t="shared" ref="I100" si="52">I89+I99</f>
        <v>73.02000000000001</v>
      </c>
      <c r="J100" s="32">
        <f t="shared" ref="J100:L100" si="53">J89+J99</f>
        <v>594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 t="s">
        <v>59</v>
      </c>
      <c r="F101" s="40">
        <v>153</v>
      </c>
      <c r="G101" s="40">
        <v>5.0999999999999996</v>
      </c>
      <c r="H101" s="40">
        <v>4.468</v>
      </c>
      <c r="I101" s="40">
        <v>28.5</v>
      </c>
      <c r="J101" s="40">
        <v>187</v>
      </c>
      <c r="K101" s="41" t="s">
        <v>54</v>
      </c>
      <c r="L101" s="40"/>
    </row>
    <row r="102" spans="1:12" ht="15">
      <c r="A102" s="23"/>
      <c r="B102" s="15"/>
      <c r="C102" s="11"/>
      <c r="D102" s="6"/>
      <c r="E102" s="42" t="s">
        <v>86</v>
      </c>
      <c r="F102" s="43">
        <v>100</v>
      </c>
      <c r="G102" s="43">
        <v>11.47</v>
      </c>
      <c r="H102" s="43">
        <v>8.25</v>
      </c>
      <c r="I102" s="43">
        <v>9.98</v>
      </c>
      <c r="J102" s="43">
        <v>159.75</v>
      </c>
      <c r="K102" s="44" t="s">
        <v>87</v>
      </c>
      <c r="L102" s="43"/>
    </row>
    <row r="103" spans="1:12" ht="15">
      <c r="A103" s="23"/>
      <c r="B103" s="15"/>
      <c r="C103" s="11"/>
      <c r="D103" s="7" t="s">
        <v>22</v>
      </c>
      <c r="E103" s="42" t="s">
        <v>49</v>
      </c>
      <c r="F103" s="43">
        <v>200</v>
      </c>
      <c r="G103" s="43">
        <v>8.4000000000000005E-2</v>
      </c>
      <c r="H103" s="43">
        <v>1.2E-2</v>
      </c>
      <c r="I103" s="43">
        <v>15.18</v>
      </c>
      <c r="J103" s="43">
        <v>62</v>
      </c>
      <c r="K103" s="44" t="s">
        <v>50</v>
      </c>
      <c r="L103" s="43"/>
    </row>
    <row r="104" spans="1:12" ht="15">
      <c r="A104" s="23"/>
      <c r="B104" s="15"/>
      <c r="C104" s="11"/>
      <c r="D104" s="7" t="s">
        <v>23</v>
      </c>
      <c r="E104" s="42" t="s">
        <v>52</v>
      </c>
      <c r="F104" s="43">
        <v>50</v>
      </c>
      <c r="G104" s="43">
        <v>3.28</v>
      </c>
      <c r="H104" s="43">
        <v>0.44</v>
      </c>
      <c r="I104" s="43">
        <v>23.76</v>
      </c>
      <c r="J104" s="43">
        <v>115</v>
      </c>
      <c r="K104" s="44" t="s">
        <v>45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51</v>
      </c>
      <c r="E106" s="42" t="s">
        <v>84</v>
      </c>
      <c r="F106" s="43">
        <v>60</v>
      </c>
      <c r="G106" s="43">
        <v>0.96</v>
      </c>
      <c r="H106" s="43">
        <v>3.72</v>
      </c>
      <c r="I106" s="43">
        <v>3.96</v>
      </c>
      <c r="J106" s="43">
        <v>52.8</v>
      </c>
      <c r="K106" s="44" t="s">
        <v>85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563</v>
      </c>
      <c r="G108" s="19">
        <f t="shared" ref="G108:J108" si="54">SUM(G101:G107)</f>
        <v>20.894000000000002</v>
      </c>
      <c r="H108" s="19">
        <f t="shared" si="54"/>
        <v>16.89</v>
      </c>
      <c r="I108" s="19">
        <f t="shared" si="54"/>
        <v>81.38</v>
      </c>
      <c r="J108" s="19">
        <f t="shared" si="54"/>
        <v>576.54999999999995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7" t="s">
        <v>4</v>
      </c>
      <c r="D119" s="58"/>
      <c r="E119" s="31"/>
      <c r="F119" s="32">
        <f>F108+F118</f>
        <v>563</v>
      </c>
      <c r="G119" s="32">
        <f t="shared" ref="G119:J119" si="58">G108+G118</f>
        <v>20.894000000000002</v>
      </c>
      <c r="H119" s="32">
        <f t="shared" si="58"/>
        <v>16.89</v>
      </c>
      <c r="I119" s="32">
        <f t="shared" si="58"/>
        <v>81.38</v>
      </c>
      <c r="J119" s="32">
        <f t="shared" si="58"/>
        <v>576.54999999999995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 t="s">
        <v>62</v>
      </c>
      <c r="F120" s="40">
        <v>153</v>
      </c>
      <c r="G120" s="40">
        <v>6.6619999999999999</v>
      </c>
      <c r="H120" s="40">
        <v>9.0239999999999991</v>
      </c>
      <c r="I120" s="40">
        <v>34</v>
      </c>
      <c r="J120" s="40">
        <v>170</v>
      </c>
      <c r="K120" s="41" t="s">
        <v>47</v>
      </c>
      <c r="L120" s="40"/>
    </row>
    <row r="121" spans="1:12" ht="15">
      <c r="A121" s="14"/>
      <c r="B121" s="15"/>
      <c r="C121" s="11"/>
      <c r="D121" s="6"/>
      <c r="E121" s="42" t="s">
        <v>61</v>
      </c>
      <c r="F121" s="43">
        <v>100</v>
      </c>
      <c r="G121" s="43">
        <v>12.54</v>
      </c>
      <c r="H121" s="43">
        <v>19.04</v>
      </c>
      <c r="I121" s="43">
        <v>9.93</v>
      </c>
      <c r="J121" s="43">
        <v>261.20999999999998</v>
      </c>
      <c r="K121" s="44" t="s">
        <v>70</v>
      </c>
      <c r="L121" s="43"/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207</v>
      </c>
      <c r="G122" s="43">
        <v>0.2</v>
      </c>
      <c r="H122" s="43">
        <v>0</v>
      </c>
      <c r="I122" s="43">
        <v>13.7</v>
      </c>
      <c r="J122" s="43">
        <v>56</v>
      </c>
      <c r="K122" s="44" t="s">
        <v>41</v>
      </c>
      <c r="L122" s="43"/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3.28</v>
      </c>
      <c r="H123" s="43">
        <v>0.44</v>
      </c>
      <c r="I123" s="43">
        <v>23.76</v>
      </c>
      <c r="J123" s="43">
        <v>115</v>
      </c>
      <c r="K123" s="44" t="s">
        <v>45</v>
      </c>
      <c r="L123" s="43"/>
    </row>
    <row r="124" spans="1:12" ht="15">
      <c r="A124" s="14"/>
      <c r="B124" s="15"/>
      <c r="C124" s="11"/>
      <c r="D124" s="7" t="s">
        <v>24</v>
      </c>
      <c r="E124" s="42" t="s">
        <v>42</v>
      </c>
      <c r="F124" s="43">
        <v>100</v>
      </c>
      <c r="G124" s="43">
        <v>0.4</v>
      </c>
      <c r="H124" s="43">
        <v>0.4</v>
      </c>
      <c r="I124" s="43">
        <v>7.35</v>
      </c>
      <c r="J124" s="43">
        <v>47</v>
      </c>
      <c r="K124" s="44" t="s">
        <v>46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 t="shared" ref="G127:J127" si="60">SUM(G120:G126)</f>
        <v>23.081999999999997</v>
      </c>
      <c r="H127" s="19">
        <f t="shared" si="60"/>
        <v>28.904</v>
      </c>
      <c r="I127" s="19">
        <f t="shared" si="60"/>
        <v>88.74</v>
      </c>
      <c r="J127" s="19">
        <f t="shared" si="60"/>
        <v>649.21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7" t="s">
        <v>4</v>
      </c>
      <c r="D138" s="58"/>
      <c r="E138" s="31"/>
      <c r="F138" s="32">
        <f>F127+F137</f>
        <v>610</v>
      </c>
      <c r="G138" s="32">
        <f t="shared" ref="G138" si="64">G127+G137</f>
        <v>23.081999999999997</v>
      </c>
      <c r="H138" s="32">
        <f t="shared" ref="H138" si="65">H127+H137</f>
        <v>28.904</v>
      </c>
      <c r="I138" s="32">
        <f t="shared" ref="I138" si="66">I127+I137</f>
        <v>88.74</v>
      </c>
      <c r="J138" s="32">
        <f t="shared" ref="J138:L138" si="67">J127+J137</f>
        <v>649.21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 t="s">
        <v>63</v>
      </c>
      <c r="F139" s="40">
        <v>200</v>
      </c>
      <c r="G139" s="40">
        <v>13.31</v>
      </c>
      <c r="H139" s="40">
        <v>12.41</v>
      </c>
      <c r="I139" s="40">
        <v>22.34</v>
      </c>
      <c r="J139" s="40">
        <v>254.29</v>
      </c>
      <c r="K139" s="41" t="s">
        <v>64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49</v>
      </c>
      <c r="F141" s="43">
        <v>217</v>
      </c>
      <c r="G141" s="43">
        <v>8.4000000000000005E-2</v>
      </c>
      <c r="H141" s="43">
        <v>1.2E-2</v>
      </c>
      <c r="I141" s="43">
        <v>15.185</v>
      </c>
      <c r="J141" s="43">
        <v>62</v>
      </c>
      <c r="K141" s="44" t="s">
        <v>50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52</v>
      </c>
      <c r="F142" s="43">
        <v>50</v>
      </c>
      <c r="G142" s="43">
        <v>3.28</v>
      </c>
      <c r="H142" s="43">
        <v>0.44</v>
      </c>
      <c r="I142" s="43">
        <v>14.76</v>
      </c>
      <c r="J142" s="43">
        <v>71</v>
      </c>
      <c r="K142" s="44" t="s">
        <v>45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51</v>
      </c>
      <c r="E144" s="42" t="s">
        <v>77</v>
      </c>
      <c r="F144" s="43">
        <v>60</v>
      </c>
      <c r="G144" s="43">
        <v>0.85</v>
      </c>
      <c r="H144" s="43">
        <v>3.65</v>
      </c>
      <c r="I144" s="43">
        <v>11.6</v>
      </c>
      <c r="J144" s="43">
        <v>56</v>
      </c>
      <c r="K144" s="44" t="s">
        <v>60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527</v>
      </c>
      <c r="G146" s="19">
        <f t="shared" ref="G146:J146" si="68">SUM(G139:G145)</f>
        <v>17.524000000000001</v>
      </c>
      <c r="H146" s="19">
        <f t="shared" si="68"/>
        <v>16.512</v>
      </c>
      <c r="I146" s="19">
        <f t="shared" si="68"/>
        <v>63.884999999999998</v>
      </c>
      <c r="J146" s="19">
        <f t="shared" si="68"/>
        <v>443.28999999999996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7" t="s">
        <v>4</v>
      </c>
      <c r="D157" s="58"/>
      <c r="E157" s="31"/>
      <c r="F157" s="32">
        <f>F146+F156</f>
        <v>527</v>
      </c>
      <c r="G157" s="32">
        <f t="shared" ref="G157" si="72">G146+G156</f>
        <v>17.524000000000001</v>
      </c>
      <c r="H157" s="32">
        <f t="shared" ref="H157" si="73">H146+H156</f>
        <v>16.512</v>
      </c>
      <c r="I157" s="32">
        <f t="shared" ref="I157" si="74">I146+I156</f>
        <v>63.884999999999998</v>
      </c>
      <c r="J157" s="32">
        <f t="shared" ref="J157:L157" si="75">J146+J156</f>
        <v>443.28999999999996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 t="s">
        <v>55</v>
      </c>
      <c r="F158" s="40">
        <v>150</v>
      </c>
      <c r="G158" s="40">
        <v>3.09</v>
      </c>
      <c r="H158" s="40">
        <v>8.2799999999999994</v>
      </c>
      <c r="I158" s="40">
        <v>22</v>
      </c>
      <c r="J158" s="40">
        <v>172</v>
      </c>
      <c r="K158" s="41" t="s">
        <v>56</v>
      </c>
      <c r="L158" s="40"/>
    </row>
    <row r="159" spans="1:12" ht="15">
      <c r="A159" s="23"/>
      <c r="B159" s="15"/>
      <c r="C159" s="11"/>
      <c r="D159" s="6"/>
      <c r="E159" s="42" t="s">
        <v>65</v>
      </c>
      <c r="F159" s="43">
        <v>100</v>
      </c>
      <c r="G159" s="43">
        <v>11</v>
      </c>
      <c r="H159" s="43">
        <v>4.24</v>
      </c>
      <c r="I159" s="43">
        <v>8.32</v>
      </c>
      <c r="J159" s="43">
        <v>122.6</v>
      </c>
      <c r="K159" s="44" t="s">
        <v>66</v>
      </c>
      <c r="L159" s="43"/>
    </row>
    <row r="160" spans="1:12" ht="15">
      <c r="A160" s="23"/>
      <c r="B160" s="15"/>
      <c r="C160" s="11"/>
      <c r="D160" s="7" t="s">
        <v>22</v>
      </c>
      <c r="E160" s="42" t="s">
        <v>88</v>
      </c>
      <c r="F160" s="43">
        <v>200</v>
      </c>
      <c r="G160" s="43">
        <v>3.6</v>
      </c>
      <c r="H160" s="43">
        <v>2.67</v>
      </c>
      <c r="I160" s="43">
        <v>29.2</v>
      </c>
      <c r="J160" s="43">
        <v>155</v>
      </c>
      <c r="K160" s="44" t="s">
        <v>89</v>
      </c>
      <c r="L160" s="43"/>
    </row>
    <row r="161" spans="1:12" ht="15">
      <c r="A161" s="23"/>
      <c r="B161" s="15"/>
      <c r="C161" s="11"/>
      <c r="D161" s="7" t="s">
        <v>23</v>
      </c>
      <c r="E161" s="42" t="s">
        <v>52</v>
      </c>
      <c r="F161" s="43">
        <v>50</v>
      </c>
      <c r="G161" s="43">
        <v>3.28</v>
      </c>
      <c r="H161" s="43">
        <v>0.44</v>
      </c>
      <c r="I161" s="43">
        <v>23.76</v>
      </c>
      <c r="J161" s="43">
        <v>115</v>
      </c>
      <c r="K161" s="44" t="s">
        <v>45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53" t="s">
        <v>51</v>
      </c>
      <c r="E163" s="42" t="s">
        <v>106</v>
      </c>
      <c r="F163" s="43">
        <v>60</v>
      </c>
      <c r="G163" s="43">
        <v>0.6</v>
      </c>
      <c r="H163" s="43">
        <v>2.7</v>
      </c>
      <c r="I163" s="43">
        <v>8.4</v>
      </c>
      <c r="J163" s="43">
        <v>52</v>
      </c>
      <c r="K163" s="44" t="s">
        <v>107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6">SUM(G158:G164)</f>
        <v>21.570000000000004</v>
      </c>
      <c r="H165" s="19">
        <f t="shared" si="76"/>
        <v>18.329999999999998</v>
      </c>
      <c r="I165" s="19">
        <f t="shared" si="76"/>
        <v>91.68</v>
      </c>
      <c r="J165" s="19">
        <f t="shared" si="76"/>
        <v>616.6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7" t="s">
        <v>4</v>
      </c>
      <c r="D176" s="58"/>
      <c r="E176" s="31"/>
      <c r="F176" s="32">
        <f>F165+F175</f>
        <v>560</v>
      </c>
      <c r="G176" s="32">
        <f t="shared" ref="G176" si="80">G165+G175</f>
        <v>21.570000000000004</v>
      </c>
      <c r="H176" s="32">
        <f t="shared" ref="H176" si="81">H165+H175</f>
        <v>18.329999999999998</v>
      </c>
      <c r="I176" s="32">
        <f t="shared" ref="I176" si="82">I165+I175</f>
        <v>91.68</v>
      </c>
      <c r="J176" s="32">
        <f t="shared" ref="J176:L176" si="83">J165+J175</f>
        <v>616.6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 t="s">
        <v>53</v>
      </c>
      <c r="F177" s="40">
        <v>155</v>
      </c>
      <c r="G177" s="40">
        <v>9.27</v>
      </c>
      <c r="H177" s="40">
        <v>5.32</v>
      </c>
      <c r="I177" s="40">
        <v>36.869999999999997</v>
      </c>
      <c r="J177" s="40">
        <v>232</v>
      </c>
      <c r="K177" s="41" t="s">
        <v>90</v>
      </c>
      <c r="L177" s="40"/>
    </row>
    <row r="178" spans="1:12" ht="15">
      <c r="A178" s="23"/>
      <c r="B178" s="15"/>
      <c r="C178" s="11"/>
      <c r="D178" s="6"/>
      <c r="E178" s="42" t="s">
        <v>91</v>
      </c>
      <c r="F178" s="43">
        <v>100</v>
      </c>
      <c r="G178" s="43">
        <v>12.59</v>
      </c>
      <c r="H178" s="43">
        <v>17.079999999999998</v>
      </c>
      <c r="I178" s="43">
        <v>12.06</v>
      </c>
      <c r="J178" s="43">
        <v>252.35</v>
      </c>
      <c r="K178" s="44" t="s">
        <v>92</v>
      </c>
      <c r="L178" s="43"/>
    </row>
    <row r="179" spans="1:12" ht="15">
      <c r="A179" s="23"/>
      <c r="B179" s="15"/>
      <c r="C179" s="11"/>
      <c r="D179" s="7" t="s">
        <v>22</v>
      </c>
      <c r="E179" s="42" t="s">
        <v>49</v>
      </c>
      <c r="F179" s="43">
        <v>217</v>
      </c>
      <c r="G179" s="43">
        <v>8.4000000000000005E-2</v>
      </c>
      <c r="H179" s="43">
        <v>1.2E-2</v>
      </c>
      <c r="I179" s="43">
        <v>15.18</v>
      </c>
      <c r="J179" s="43">
        <v>62</v>
      </c>
      <c r="K179" s="44" t="s">
        <v>50</v>
      </c>
      <c r="L179" s="43"/>
    </row>
    <row r="180" spans="1:12" ht="15">
      <c r="A180" s="23"/>
      <c r="B180" s="15"/>
      <c r="C180" s="11"/>
      <c r="D180" s="7" t="s">
        <v>23</v>
      </c>
      <c r="E180" s="42" t="s">
        <v>52</v>
      </c>
      <c r="F180" s="43">
        <v>50</v>
      </c>
      <c r="G180" s="43">
        <v>3.28</v>
      </c>
      <c r="H180" s="43">
        <v>0.44</v>
      </c>
      <c r="I180" s="43">
        <v>23.76</v>
      </c>
      <c r="J180" s="43">
        <v>115</v>
      </c>
      <c r="K180" s="44" t="s">
        <v>45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51</v>
      </c>
      <c r="E182" s="42" t="s">
        <v>101</v>
      </c>
      <c r="F182" s="43">
        <v>60</v>
      </c>
      <c r="G182" s="43">
        <v>1.26</v>
      </c>
      <c r="H182" s="43">
        <v>3.78</v>
      </c>
      <c r="I182" s="43">
        <v>4.92</v>
      </c>
      <c r="J182" s="43" t="s">
        <v>108</v>
      </c>
      <c r="K182" s="44" t="s">
        <v>102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582</v>
      </c>
      <c r="G184" s="19">
        <f t="shared" ref="G184:J184" si="84">SUM(G177:G183)</f>
        <v>26.484000000000002</v>
      </c>
      <c r="H184" s="19">
        <f t="shared" si="84"/>
        <v>26.632000000000001</v>
      </c>
      <c r="I184" s="19">
        <f t="shared" si="84"/>
        <v>92.79</v>
      </c>
      <c r="J184" s="19">
        <f t="shared" si="84"/>
        <v>661.35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7" t="s">
        <v>4</v>
      </c>
      <c r="D195" s="58"/>
      <c r="E195" s="31"/>
      <c r="F195" s="32">
        <f>F184+F194</f>
        <v>582</v>
      </c>
      <c r="G195" s="32">
        <f t="shared" ref="G195" si="88">G184+G194</f>
        <v>26.484000000000002</v>
      </c>
      <c r="H195" s="32">
        <f t="shared" ref="H195" si="89">H184+H194</f>
        <v>26.632000000000001</v>
      </c>
      <c r="I195" s="32">
        <f t="shared" ref="I195" si="90">I184+I194</f>
        <v>92.79</v>
      </c>
      <c r="J195" s="32">
        <f t="shared" ref="J195:L195" si="91">J184+J194</f>
        <v>661.35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 t="s">
        <v>78</v>
      </c>
      <c r="F196" s="40">
        <v>150</v>
      </c>
      <c r="G196" s="40">
        <v>3.65</v>
      </c>
      <c r="H196" s="40">
        <v>5.37</v>
      </c>
      <c r="I196" s="40">
        <v>36.68</v>
      </c>
      <c r="J196" s="40">
        <v>209.7</v>
      </c>
      <c r="K196" s="41" t="s">
        <v>79</v>
      </c>
      <c r="L196" s="40"/>
    </row>
    <row r="197" spans="1:12" ht="15">
      <c r="A197" s="23"/>
      <c r="B197" s="15"/>
      <c r="C197" s="11"/>
      <c r="D197" s="6"/>
      <c r="E197" s="42" t="s">
        <v>94</v>
      </c>
      <c r="F197" s="43">
        <v>100</v>
      </c>
      <c r="G197" s="43">
        <v>10.25</v>
      </c>
      <c r="H197" s="43">
        <v>10.55</v>
      </c>
      <c r="I197" s="43">
        <v>14.4</v>
      </c>
      <c r="J197" s="43">
        <v>190.3</v>
      </c>
      <c r="K197" s="44" t="s">
        <v>95</v>
      </c>
      <c r="L197" s="43"/>
    </row>
    <row r="198" spans="1:12" ht="15">
      <c r="A198" s="23"/>
      <c r="B198" s="15"/>
      <c r="C198" s="11"/>
      <c r="D198" s="7" t="s">
        <v>22</v>
      </c>
      <c r="E198" s="42" t="s">
        <v>40</v>
      </c>
      <c r="F198" s="43">
        <v>200</v>
      </c>
      <c r="G198" s="43">
        <v>0.2</v>
      </c>
      <c r="H198" s="43">
        <v>0</v>
      </c>
      <c r="I198" s="43">
        <v>13.7</v>
      </c>
      <c r="J198" s="43">
        <v>56</v>
      </c>
      <c r="K198" s="44" t="s">
        <v>96</v>
      </c>
      <c r="L198" s="43"/>
    </row>
    <row r="199" spans="1:12" ht="15">
      <c r="A199" s="23"/>
      <c r="B199" s="15"/>
      <c r="C199" s="11"/>
      <c r="D199" s="7" t="s">
        <v>23</v>
      </c>
      <c r="E199" s="42" t="s">
        <v>52</v>
      </c>
      <c r="F199" s="43">
        <v>50</v>
      </c>
      <c r="G199" s="43">
        <v>3.28</v>
      </c>
      <c r="H199" s="43">
        <v>0.44</v>
      </c>
      <c r="I199" s="43">
        <v>23.76</v>
      </c>
      <c r="J199" s="43">
        <v>115</v>
      </c>
      <c r="K199" s="44" t="s">
        <v>45</v>
      </c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 t="s">
        <v>51</v>
      </c>
      <c r="E201" s="42" t="s">
        <v>109</v>
      </c>
      <c r="F201" s="43">
        <v>60</v>
      </c>
      <c r="G201" s="43">
        <v>1.29</v>
      </c>
      <c r="H201" s="43">
        <v>4.96</v>
      </c>
      <c r="I201" s="43">
        <v>7.12</v>
      </c>
      <c r="J201" s="43">
        <v>78.3</v>
      </c>
      <c r="K201" s="44" t="s">
        <v>93</v>
      </c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560</v>
      </c>
      <c r="G203" s="19">
        <f t="shared" ref="G203:J203" si="92">SUM(G196:G202)</f>
        <v>18.669999999999998</v>
      </c>
      <c r="H203" s="19">
        <f t="shared" si="92"/>
        <v>21.320000000000004</v>
      </c>
      <c r="I203" s="19">
        <f t="shared" si="92"/>
        <v>95.660000000000011</v>
      </c>
      <c r="J203" s="19">
        <f t="shared" si="92"/>
        <v>649.29999999999995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7" t="s">
        <v>4</v>
      </c>
      <c r="D214" s="58"/>
      <c r="E214" s="31"/>
      <c r="F214" s="32">
        <f>F203+F213</f>
        <v>560</v>
      </c>
      <c r="G214" s="32">
        <f t="shared" ref="G214:J214" si="96">G203+G213</f>
        <v>18.669999999999998</v>
      </c>
      <c r="H214" s="32">
        <f t="shared" si="96"/>
        <v>21.320000000000004</v>
      </c>
      <c r="I214" s="32">
        <f t="shared" si="96"/>
        <v>95.660000000000011</v>
      </c>
      <c r="J214" s="32">
        <f t="shared" si="96"/>
        <v>649.29999999999995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 t="s">
        <v>97</v>
      </c>
      <c r="F215" s="40">
        <v>200</v>
      </c>
      <c r="G215" s="40">
        <v>21.75</v>
      </c>
      <c r="H215" s="40">
        <v>15.9</v>
      </c>
      <c r="I215" s="40">
        <v>39.1</v>
      </c>
      <c r="J215" s="40">
        <v>386.5</v>
      </c>
      <c r="K215" s="41" t="s">
        <v>98</v>
      </c>
      <c r="L215" s="40"/>
    </row>
    <row r="216" spans="1:12" ht="15">
      <c r="A216" s="23"/>
      <c r="B216" s="15"/>
      <c r="C216" s="11"/>
      <c r="D216" s="6"/>
      <c r="E216" s="42" t="s">
        <v>69</v>
      </c>
      <c r="F216" s="43" t="s">
        <v>69</v>
      </c>
      <c r="G216" s="43" t="s">
        <v>69</v>
      </c>
      <c r="H216" s="43" t="s">
        <v>69</v>
      </c>
      <c r="I216" s="43" t="s">
        <v>69</v>
      </c>
      <c r="J216" s="43" t="s">
        <v>69</v>
      </c>
      <c r="K216" s="44" t="s">
        <v>69</v>
      </c>
      <c r="L216" s="43"/>
    </row>
    <row r="217" spans="1:12" ht="15">
      <c r="A217" s="23"/>
      <c r="B217" s="15"/>
      <c r="C217" s="11"/>
      <c r="D217" s="7" t="s">
        <v>22</v>
      </c>
      <c r="E217" s="42" t="s">
        <v>99</v>
      </c>
      <c r="F217" s="43">
        <v>200</v>
      </c>
      <c r="G217" s="43">
        <v>0.67</v>
      </c>
      <c r="H217" s="43">
        <v>0.27</v>
      </c>
      <c r="I217" s="43">
        <v>18.3</v>
      </c>
      <c r="J217" s="43">
        <v>78</v>
      </c>
      <c r="K217" s="44" t="s">
        <v>100</v>
      </c>
      <c r="L217" s="43"/>
    </row>
    <row r="218" spans="1:12" ht="15">
      <c r="A218" s="23"/>
      <c r="B218" s="15"/>
      <c r="C218" s="11"/>
      <c r="D218" s="7" t="s">
        <v>23</v>
      </c>
      <c r="E218" s="42" t="s">
        <v>43</v>
      </c>
      <c r="F218" s="43">
        <v>50</v>
      </c>
      <c r="G218" s="43">
        <v>3.28</v>
      </c>
      <c r="H218" s="43">
        <v>0.44</v>
      </c>
      <c r="I218" s="43">
        <v>23.76</v>
      </c>
      <c r="J218" s="43">
        <v>115</v>
      </c>
      <c r="K218" s="44" t="s">
        <v>45</v>
      </c>
      <c r="L218" s="43"/>
    </row>
    <row r="219" spans="1:12" ht="15">
      <c r="A219" s="23"/>
      <c r="B219" s="15"/>
      <c r="C219" s="11"/>
      <c r="D219" s="7" t="s">
        <v>24</v>
      </c>
      <c r="E219" s="42" t="s">
        <v>69</v>
      </c>
      <c r="F219" s="43" t="s">
        <v>69</v>
      </c>
      <c r="G219" s="43" t="s">
        <v>69</v>
      </c>
      <c r="H219" s="43" t="s">
        <v>69</v>
      </c>
      <c r="I219" s="43" t="s">
        <v>69</v>
      </c>
      <c r="J219" s="43" t="s">
        <v>69</v>
      </c>
      <c r="K219" s="44" t="s">
        <v>69</v>
      </c>
      <c r="L219" s="43"/>
    </row>
    <row r="220" spans="1:12" ht="15">
      <c r="A220" s="23"/>
      <c r="B220" s="15"/>
      <c r="C220" s="11"/>
      <c r="D220" s="6" t="s">
        <v>51</v>
      </c>
      <c r="E220" s="42" t="s">
        <v>84</v>
      </c>
      <c r="F220" s="43">
        <v>60</v>
      </c>
      <c r="G220" s="43">
        <v>0.96</v>
      </c>
      <c r="H220" s="43">
        <v>3.72</v>
      </c>
      <c r="I220" s="43">
        <v>3.96</v>
      </c>
      <c r="J220" s="43">
        <v>52.8</v>
      </c>
      <c r="K220" s="44" t="s">
        <v>85</v>
      </c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510</v>
      </c>
      <c r="G222" s="19">
        <f t="shared" ref="G222:J222" si="98">SUM(G215:G221)</f>
        <v>26.660000000000004</v>
      </c>
      <c r="H222" s="19">
        <f t="shared" si="98"/>
        <v>20.330000000000002</v>
      </c>
      <c r="I222" s="19">
        <f t="shared" si="98"/>
        <v>85.12</v>
      </c>
      <c r="J222" s="19">
        <f t="shared" si="98"/>
        <v>632.29999999999995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7" t="s">
        <v>4</v>
      </c>
      <c r="D233" s="58"/>
      <c r="E233" s="31"/>
      <c r="F233" s="32">
        <f>F222+F232</f>
        <v>510</v>
      </c>
      <c r="G233" s="32">
        <f t="shared" ref="G233:J233" si="102">G222+G232</f>
        <v>26.660000000000004</v>
      </c>
      <c r="H233" s="32">
        <f t="shared" si="102"/>
        <v>20.330000000000002</v>
      </c>
      <c r="I233" s="32">
        <f t="shared" si="102"/>
        <v>85.12</v>
      </c>
      <c r="J233" s="32">
        <f t="shared" si="102"/>
        <v>632.29999999999995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4" t="s">
        <v>5</v>
      </c>
      <c r="D234" s="55"/>
      <c r="E234" s="56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560.75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21.669</v>
      </c>
      <c r="H234" s="34">
        <f t="shared" si="104"/>
        <v>21.187333333333335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82.74166666666666</v>
      </c>
      <c r="J234" s="34">
        <f t="shared" si="104"/>
        <v>600.51250000000016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2026-03-02T07:38:52Z</dcterms:modified>
</cp:coreProperties>
</file>