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3" i="1" l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B148" i="1"/>
  <c r="A148" i="1"/>
  <c r="L147" i="1"/>
  <c r="L157" i="1" s="1"/>
  <c r="J147" i="1"/>
  <c r="I147" i="1"/>
  <c r="I157" i="1" s="1"/>
  <c r="H147" i="1"/>
  <c r="H157" i="1" s="1"/>
  <c r="G147" i="1"/>
  <c r="F15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I140" i="1" s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I22" i="1" s="1"/>
  <c r="H12" i="1"/>
  <c r="H22" i="1" s="1"/>
  <c r="G12" i="1"/>
  <c r="F22" i="1"/>
  <c r="J174" i="1" l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I175" i="1" s="1"/>
  <c r="G174" i="1"/>
  <c r="H140" i="1"/>
  <c r="H174" i="1"/>
  <c r="G39" i="1"/>
  <c r="J39" i="1"/>
  <c r="F175" i="1"/>
  <c r="L175" i="1" l="1"/>
  <c r="G175" i="1"/>
  <c r="J175" i="1"/>
  <c r="H175" i="1"/>
</calcChain>
</file>

<file path=xl/sharedStrings.xml><?xml version="1.0" encoding="utf-8"?>
<sst xmlns="http://schemas.openxmlformats.org/spreadsheetml/2006/main" count="315" uniqueCount="113">
  <si>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</si>
  <si>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</si>
  <si>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</si>
  <si>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</si>
  <si>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</si>
  <si>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</si>
  <si>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</si>
  <si>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</si>
  <si>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</si>
  <si>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</si>
  <si>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</si>
  <si>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</si>
  <si>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</si>
  <si>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</si>
  <si>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</si>
  <si>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</si>
  <si>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</si>
  <si>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</si>
  <si>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</si>
  <si>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</si>
  <si>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</si>
  <si>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</si>
  <si>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</si>
  <si>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</si>
  <si>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</si>
  <si>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</si>
  <si>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</si>
  <si>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</si>
  <si>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</si>
  <si>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</si>
  <si>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</si>
  <si>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</si>
  <si>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</si>
  <si>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</si>
  <si>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</si>
  <si>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</si>
  <si>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</si>
  <si>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</si>
  <si>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</si>
  <si>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</si>
  <si>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</si>
  <si>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</si>
  <si>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</si>
  <si>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</si>
  <si>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</si>
  <si>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</si>
  <si>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</si>
  <si>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</si>
  <si>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</si>
  <si>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</si>
  <si>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</si>
  <si>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</si>
  <si>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</si>
  <si>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</si>
  <si>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</si>
  <si>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</si>
  <si>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</si>
  <si>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</si>
  <si>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</si>
  <si>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</si>
  <si>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</si>
  <si>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</si>
  <si>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</si>
  <si>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</si>
  <si>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</si>
  <si>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</si>
  <si>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</si>
  <si>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</si>
  <si>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</si>
  <si>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</si>
  <si>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</si>
  <si>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</si>
  <si>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</si>
  <si>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</si>
  <si>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</si>
  <si>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</si>
  <si>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</si>
  <si>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</si>
  <si>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</si>
  <si>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</si>
  <si>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</si>
  <si>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</si>
  <si>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</si>
  <si>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</si>
  <si>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</si>
  <si>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</si>
  <si>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</si>
  <si>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</si>
  <si>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Котлеты домашние с гречкой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</si>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</sst>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/>
      <c r="D1" s="77"/>
      <c r="E1" s="77"/>
      <c r="F1" s="68" t="s">
        <v>86</v>
      </c>
      <c r="G1" s="2" t="s">
        <v>16</v>
      </c>
      <c r="H1" s="78" t="s">
        <v>87</v>
      </c>
      <c r="I1" s="79"/>
      <c r="J1" s="79"/>
      <c r="K1" s="79"/>
    </row>
    <row r="2" spans="1:12" ht="18" x14ac:dyDescent="0.2">
      <c r="A2" s="32" t="s">
        <v>6</v>
      </c>
      <c r="C2" s="2"/>
      <c r="G2" s="2" t="s">
        <v>17</v>
      </c>
      <c r="H2" s="78"/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9</v>
      </c>
      <c r="I3" s="44">
        <v>1</v>
      </c>
      <c r="J3" s="45">
        <v>2024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61</v>
      </c>
      <c r="E6" s="50" t="s">
        <v>62</v>
      </c>
      <c r="F6" s="53" t="s">
        <v>39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40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37</v>
      </c>
      <c r="F8" s="55" t="s">
        <v>41</v>
      </c>
      <c r="G8" s="39">
        <v>6.44</v>
      </c>
      <c r="H8" s="39">
        <v>9.16</v>
      </c>
      <c r="I8" s="39">
        <v>15.23</v>
      </c>
      <c r="J8" s="39">
        <v>141.12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57</v>
      </c>
      <c r="F9" s="55" t="s">
        <v>42</v>
      </c>
      <c r="G9" s="39">
        <v>7.0000000000000007E-2</v>
      </c>
      <c r="H9" s="39">
        <v>0.02</v>
      </c>
      <c r="I9" s="39">
        <v>8</v>
      </c>
      <c r="J9" s="39">
        <v>32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15.07</v>
      </c>
      <c r="H12" s="16">
        <f>SUM(H6:H11)</f>
        <v>15.1</v>
      </c>
      <c r="I12" s="16">
        <f>SUM(I6:I11)</f>
        <v>69.53</v>
      </c>
      <c r="J12" s="16">
        <f>SUM(J6:J11)</f>
        <v>492.92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44</v>
      </c>
      <c r="F13" s="62">
        <v>205</v>
      </c>
      <c r="G13" s="39">
        <v>7.54</v>
      </c>
      <c r="H13" s="39">
        <v>11.91</v>
      </c>
      <c r="I13" s="39">
        <v>6.5</v>
      </c>
      <c r="J13" s="39">
        <v>153.9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88</v>
      </c>
      <c r="F14" s="62">
        <v>90</v>
      </c>
      <c r="G14" s="39">
        <v>8.01</v>
      </c>
      <c r="H14" s="39">
        <v>11.14</v>
      </c>
      <c r="I14" s="39">
        <v>35.71</v>
      </c>
      <c r="J14" s="39">
        <v>248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47</v>
      </c>
      <c r="F15" s="62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48</v>
      </c>
      <c r="F16" s="60">
        <v>200</v>
      </c>
      <c r="G16" s="39">
        <v>0.7</v>
      </c>
      <c r="H16" s="39">
        <v>0.1</v>
      </c>
      <c r="I16" s="39">
        <v>22.03</v>
      </c>
      <c r="J16" s="3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45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46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26.59</v>
      </c>
      <c r="I21" s="16">
        <f>SUM(I13:I20)</f>
        <v>120.38</v>
      </c>
      <c r="J21" s="16">
        <f>SUM(J13:J20)</f>
        <v>789.05</v>
      </c>
      <c r="K21" s="22"/>
      <c r="L21" s="16">
        <f>SUM(L13:L20)</f>
        <v>80.66</v>
      </c>
    </row>
    <row r="22" spans="1:12" ht="15" x14ac:dyDescent="0.2">
      <c r="A22" s="26">
        <f>A6</f>
        <v>1</v>
      </c>
      <c r="B22" s="27">
        <f>B6</f>
        <v>1</v>
      </c>
      <c r="C22" s="80" t="s">
        <v>4</v>
      </c>
      <c r="D22" s="81"/>
      <c r="E22" s="28"/>
      <c r="F22" s="29">
        <f>F12+F21</f>
        <v>1203</v>
      </c>
      <c r="G22" s="29">
        <f>G12+G21</f>
        <v>40.879999999999995</v>
      </c>
      <c r="H22" s="29">
        <f>H12+H21</f>
        <v>41.69</v>
      </c>
      <c r="I22" s="29">
        <f>I12+I21</f>
        <v>189.91</v>
      </c>
      <c r="J22" s="29">
        <f>J12+J21</f>
        <v>1281.97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89</v>
      </c>
      <c r="F23" s="69" t="s">
        <v>50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50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90</v>
      </c>
      <c r="F25" s="71" t="s">
        <v>42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51</v>
      </c>
      <c r="F26" s="71" t="s">
        <v>42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52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91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92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53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45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46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">
      <c r="A39" s="30">
        <f>A23</f>
        <v>1</v>
      </c>
      <c r="B39" s="30">
        <f>B23</f>
        <v>2</v>
      </c>
      <c r="C39" s="80" t="s">
        <v>4</v>
      </c>
      <c r="D39" s="81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54</v>
      </c>
      <c r="F40" s="69" t="s">
        <v>55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50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74</v>
      </c>
      <c r="F42" s="71" t="s">
        <v>83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38</v>
      </c>
      <c r="F43" s="71" t="s">
        <v>42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58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60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43</v>
      </c>
      <c r="E49" s="52" t="s">
        <v>93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59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45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46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">
      <c r="A56" s="26">
        <f>A40</f>
        <v>1</v>
      </c>
      <c r="B56" s="27">
        <f>B40</f>
        <v>3</v>
      </c>
      <c r="C56" s="80" t="s">
        <v>4</v>
      </c>
      <c r="D56" s="81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49</v>
      </c>
      <c r="F57" s="53" t="s">
        <v>50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63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94</v>
      </c>
      <c r="F59" s="55" t="s">
        <v>41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64</v>
      </c>
      <c r="F60" s="55" t="s">
        <v>42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65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95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96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45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46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">
      <c r="A72" s="26">
        <f>A57</f>
        <v>1</v>
      </c>
      <c r="B72" s="27">
        <f>B57</f>
        <v>4</v>
      </c>
      <c r="C72" s="80" t="s">
        <v>4</v>
      </c>
      <c r="D72" s="81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54</v>
      </c>
      <c r="F73" s="69" t="s">
        <v>55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50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97</v>
      </c>
      <c r="F75" s="71" t="s">
        <v>83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57</v>
      </c>
      <c r="F76" s="71" t="s">
        <v>42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79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67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98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68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45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46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">
      <c r="A89" s="26">
        <f>A73</f>
        <v>1</v>
      </c>
      <c r="B89" s="27">
        <f>B73</f>
        <v>5</v>
      </c>
      <c r="C89" s="80" t="s">
        <v>4</v>
      </c>
      <c r="D89" s="81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61</v>
      </c>
      <c r="E90" s="50" t="s">
        <v>62</v>
      </c>
      <c r="F90" s="53" t="s">
        <v>39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73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81</v>
      </c>
      <c r="F92" s="55" t="s">
        <v>42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70</v>
      </c>
      <c r="F93" s="55" t="s">
        <v>42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71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80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47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72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45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46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x14ac:dyDescent="0.2">
      <c r="A106" s="26">
        <f>A90</f>
        <v>2</v>
      </c>
      <c r="B106" s="27">
        <f>B90</f>
        <v>6</v>
      </c>
      <c r="C106" s="80" t="s">
        <v>4</v>
      </c>
      <c r="D106" s="81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73</v>
      </c>
      <c r="G107" s="36">
        <v>4.5</v>
      </c>
      <c r="H107" s="36">
        <v>1.74</v>
      </c>
      <c r="I107" s="36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43</v>
      </c>
      <c r="E108" s="51" t="s">
        <v>99</v>
      </c>
      <c r="F108" s="54" t="s">
        <v>39</v>
      </c>
      <c r="G108" s="39">
        <v>5.08</v>
      </c>
      <c r="H108" s="39">
        <v>4.5999999999999996</v>
      </c>
      <c r="I108" s="39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69</v>
      </c>
      <c r="F109" s="55" t="s">
        <v>42</v>
      </c>
      <c r="G109" s="39">
        <v>6.29</v>
      </c>
      <c r="H109" s="39">
        <v>10.15</v>
      </c>
      <c r="I109" s="39">
        <v>30.6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100</v>
      </c>
      <c r="F110" s="55" t="s">
        <v>42</v>
      </c>
      <c r="G110" s="39">
        <v>7.0000000000000007E-2</v>
      </c>
      <c r="H110" s="39">
        <v>0.02</v>
      </c>
      <c r="I110" s="39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69.72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52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76</v>
      </c>
      <c r="F115" s="62">
        <v>200</v>
      </c>
      <c r="G115" s="39">
        <v>17.010000000000002</v>
      </c>
      <c r="H115" s="39">
        <v>18.47</v>
      </c>
      <c r="I115" s="39">
        <v>41.76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75</v>
      </c>
      <c r="E116" s="52" t="s">
        <v>101</v>
      </c>
      <c r="F116" s="62">
        <v>45</v>
      </c>
      <c r="G116" s="39">
        <v>0.77</v>
      </c>
      <c r="H116" s="39">
        <v>2.25</v>
      </c>
      <c r="I116" s="39">
        <v>3.79</v>
      </c>
      <c r="J116" s="39">
        <v>38.56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53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45</v>
      </c>
      <c r="F118" s="61">
        <v>20</v>
      </c>
      <c r="G118" s="39">
        <v>1.52</v>
      </c>
      <c r="H118" s="39">
        <v>0.16</v>
      </c>
      <c r="I118" s="39">
        <v>9.84</v>
      </c>
      <c r="J118" s="39">
        <v>47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46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16">
        <f>SUM(G114:G121)</f>
        <v>27.42</v>
      </c>
      <c r="H122" s="16">
        <f>SUM(H114:H121)</f>
        <v>28.16</v>
      </c>
      <c r="I122" s="16">
        <f>SUM(I114:I121)</f>
        <v>111.65</v>
      </c>
      <c r="J122" s="16">
        <f>SUM(J114:J121)</f>
        <v>781.52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0" t="s">
        <v>4</v>
      </c>
      <c r="D123" s="83"/>
      <c r="E123" s="28"/>
      <c r="F123" s="29">
        <f>F113+F122</f>
        <v>1200</v>
      </c>
      <c r="G123" s="29">
        <f>G113+G122</f>
        <v>43.36</v>
      </c>
      <c r="H123" s="29">
        <f>H113+H122</f>
        <v>44.67</v>
      </c>
      <c r="I123" s="29">
        <f>I113+I122</f>
        <v>181.37</v>
      </c>
      <c r="J123" s="29">
        <f>J113+J122</f>
        <v>1274.98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54</v>
      </c>
      <c r="F124" s="53" t="s">
        <v>55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77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102</v>
      </c>
      <c r="F126" s="55" t="s">
        <v>78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38</v>
      </c>
      <c r="F127" s="55" t="s">
        <v>42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103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104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105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48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45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46</v>
      </c>
      <c r="F136" s="60">
        <v>30</v>
      </c>
      <c r="G136" s="39">
        <v>1.98</v>
      </c>
      <c r="H136" s="39">
        <v>0.36</v>
      </c>
      <c r="I136" s="39">
        <v>11.88</v>
      </c>
      <c r="J136" s="39">
        <v>59.4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703</v>
      </c>
      <c r="G139" s="16">
        <f>SUM(G131:G138)</f>
        <v>27.619999999999997</v>
      </c>
      <c r="H139" s="16">
        <f>SUM(H131:H138)</f>
        <v>26.770000000000003</v>
      </c>
      <c r="I139" s="16">
        <f>SUM(I131:I138)</f>
        <v>122</v>
      </c>
      <c r="J139" s="16">
        <f>SUM(J131:J138)</f>
        <v>857</v>
      </c>
      <c r="K139" s="22"/>
      <c r="L139" s="16">
        <f>SUM(L131:L138)</f>
        <v>80.66</v>
      </c>
    </row>
    <row r="140" spans="1:12" ht="15" x14ac:dyDescent="0.2">
      <c r="A140" s="26">
        <f>A124</f>
        <v>2</v>
      </c>
      <c r="B140" s="27">
        <f>B124</f>
        <v>8</v>
      </c>
      <c r="C140" s="80" t="s">
        <v>4</v>
      </c>
      <c r="D140" s="81"/>
      <c r="E140" s="28"/>
      <c r="F140" s="29">
        <f>F130+F139</f>
        <v>1203</v>
      </c>
      <c r="G140" s="29">
        <f>G130+G139</f>
        <v>42.79</v>
      </c>
      <c r="H140" s="29">
        <f>H130+H139</f>
        <v>42.510000000000005</v>
      </c>
      <c r="I140" s="29">
        <f>I130+I139</f>
        <v>186.81</v>
      </c>
      <c r="J140" s="29">
        <f>J130+J139</f>
        <v>1303.72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61</v>
      </c>
      <c r="E141" s="50" t="s">
        <v>106</v>
      </c>
      <c r="F141" s="53" t="s">
        <v>107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63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66</v>
      </c>
      <c r="F143" s="55" t="s">
        <v>42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57</v>
      </c>
      <c r="F144" s="55" t="s">
        <v>42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82</v>
      </c>
      <c r="F148" s="62">
        <v>200</v>
      </c>
      <c r="G148" s="39">
        <v>4.54</v>
      </c>
      <c r="H148" s="39">
        <v>5.41</v>
      </c>
      <c r="I148" s="39">
        <v>28.5</v>
      </c>
      <c r="J148" s="39">
        <v>153.9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108</v>
      </c>
      <c r="F149" s="62">
        <v>90</v>
      </c>
      <c r="G149" s="39">
        <v>11.56</v>
      </c>
      <c r="H149" s="39">
        <v>11.01</v>
      </c>
      <c r="I149" s="39">
        <v>7.86</v>
      </c>
      <c r="J149" s="39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109</v>
      </c>
      <c r="F150" s="62">
        <v>153</v>
      </c>
      <c r="G150" s="39">
        <v>3.09</v>
      </c>
      <c r="H150" s="39">
        <v>6.98</v>
      </c>
      <c r="I150" s="39">
        <v>12.48</v>
      </c>
      <c r="J150" s="39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59</v>
      </c>
      <c r="F151" s="60">
        <v>200</v>
      </c>
      <c r="G151" s="39">
        <v>0.6</v>
      </c>
      <c r="H151" s="39">
        <v>0.1</v>
      </c>
      <c r="I151" s="39">
        <v>20.2</v>
      </c>
      <c r="J151" s="39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45</v>
      </c>
      <c r="F152" s="61">
        <v>30</v>
      </c>
      <c r="G152" s="39">
        <v>2.2799999999999998</v>
      </c>
      <c r="H152" s="39">
        <v>0.24</v>
      </c>
      <c r="I152" s="39">
        <v>14.76</v>
      </c>
      <c r="J152" s="39">
        <v>70.5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46</v>
      </c>
      <c r="F153" s="60">
        <v>30</v>
      </c>
      <c r="G153" s="39">
        <v>1.98</v>
      </c>
      <c r="H153" s="39">
        <v>0.36</v>
      </c>
      <c r="I153" s="39">
        <v>11.88</v>
      </c>
      <c r="J153" s="39">
        <v>59.4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703</v>
      </c>
      <c r="G156" s="16">
        <f>SUM(G148:G155)</f>
        <v>24.050000000000004</v>
      </c>
      <c r="H156" s="16">
        <f>SUM(H148:H155)</f>
        <v>24.1</v>
      </c>
      <c r="I156" s="16">
        <f>SUM(I148:I155)</f>
        <v>95.68</v>
      </c>
      <c r="J156" s="16">
        <f>SUM(J148:J155)</f>
        <v>724.54</v>
      </c>
      <c r="K156" s="22"/>
      <c r="L156" s="16">
        <f>SUM(L148:L155)</f>
        <v>80.66</v>
      </c>
    </row>
    <row r="157" spans="1:12" ht="15" x14ac:dyDescent="0.2">
      <c r="A157" s="26">
        <f>A141</f>
        <v>2</v>
      </c>
      <c r="B157" s="27">
        <f>B141</f>
        <v>9</v>
      </c>
      <c r="C157" s="80" t="s">
        <v>4</v>
      </c>
      <c r="D157" s="81"/>
      <c r="E157" s="28"/>
      <c r="F157" s="29">
        <f>F147+F156</f>
        <v>1203</v>
      </c>
      <c r="G157" s="29">
        <f>G147+G156</f>
        <v>39.040000000000006</v>
      </c>
      <c r="H157" s="29">
        <f>H147+H156</f>
        <v>39.94</v>
      </c>
      <c r="I157" s="29">
        <f>I147+I156</f>
        <v>165.3</v>
      </c>
      <c r="J157" s="29">
        <f>J147+J156</f>
        <v>1217.8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54</v>
      </c>
      <c r="F158" s="53" t="s">
        <v>55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50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110</v>
      </c>
      <c r="F160" s="55" t="s">
        <v>56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64</v>
      </c>
      <c r="F161" s="55" t="s">
        <v>42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84</v>
      </c>
      <c r="F165" s="62">
        <v>200</v>
      </c>
      <c r="G165" s="39">
        <v>6.15</v>
      </c>
      <c r="H165" s="39">
        <v>4.2699999999999996</v>
      </c>
      <c r="I165" s="39">
        <v>25.96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111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112</v>
      </c>
      <c r="F167" s="62">
        <v>150</v>
      </c>
      <c r="G167" s="39">
        <v>4.18</v>
      </c>
      <c r="H167" s="39">
        <v>5.01</v>
      </c>
      <c r="I167" s="39">
        <v>23.94</v>
      </c>
      <c r="J167" s="39">
        <v>157.5</v>
      </c>
      <c r="K167" s="40"/>
      <c r="L167" s="39"/>
    </row>
    <row r="168" spans="1:12" ht="15" x14ac:dyDescent="0.25">
      <c r="A168" s="20"/>
      <c r="B168" s="12"/>
      <c r="C168" s="9"/>
      <c r="D168" s="60" t="s">
        <v>43</v>
      </c>
      <c r="E168" s="52" t="s">
        <v>85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68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46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45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96.929999999999993</v>
      </c>
      <c r="J173" s="16">
        <f>SUM(J165:J172)</f>
        <v>670.37</v>
      </c>
      <c r="K173" s="22"/>
      <c r="L173" s="16">
        <f>SUM(L165:L172)</f>
        <v>80.66</v>
      </c>
    </row>
    <row r="174" spans="1:12" ht="15" x14ac:dyDescent="0.2">
      <c r="A174" s="26">
        <f>A158</f>
        <v>2</v>
      </c>
      <c r="B174" s="27">
        <f>B158</f>
        <v>10</v>
      </c>
      <c r="C174" s="80" t="s">
        <v>4</v>
      </c>
      <c r="D174" s="81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161.30000000000001</v>
      </c>
      <c r="J174" s="29">
        <f>J164+J173</f>
        <v>1119.8600000000001</v>
      </c>
      <c r="K174" s="29"/>
      <c r="L174" s="29">
        <f>L164+L173</f>
        <v>119.71</v>
      </c>
    </row>
    <row r="175" spans="1:12" x14ac:dyDescent="0.2">
      <c r="A175" s="24"/>
      <c r="B175" s="25"/>
      <c r="C175" s="82" t="s">
        <v>5</v>
      </c>
      <c r="D175" s="82"/>
      <c r="E175" s="82"/>
      <c r="F175" s="31">
        <f>(F22+F39+F56+F72+F89+F106+F123+F140+F157+F174)/(IF(F22=0,0,1)+IF(F39=0,0,1)+IF(F56=0,0,1)+IF(F72=0,0,1)+IF(F89=0,0,1)+IF(F106=0,0,1)+IF(F123=0,0,1)+IF(F140=0,0,1)+IF(F157=0,0,1)+IF(F174=0,0,1))</f>
        <v>1206.8</v>
      </c>
      <c r="G175" s="74">
        <f>(G22+G39+G56+G72+G89+G106+G123+G140+G157+G174)/(IF(G22=0,0,1)+IF(G39=0,0,1)+IF(G56=0,0,1)+IF(G72=0,0,1)+IF(G89=0,0,1)+IF(G106=0,0,1)+IF(G123=0,0,1)+IF(G140=0,0,1)+IF(G157=0,0,1)+IF(G174=0,0,1))</f>
        <v>41.105555555555561</v>
      </c>
      <c r="H175" s="74">
        <f>(H22+H39+H56+H72+H89+H106+H123+H140+H157+H174)/(IF(H22=0,0,1)+IF(H39=0,0,1)+IF(H56=0,0,1)+IF(H72=0,0,1)+IF(H89=0,0,1)+IF(H106=0,0,1)+IF(H123=0,0,1)+IF(H140=0,0,1)+IF(H157=0,0,1)+IF(H174=0,0,1))</f>
        <v>41.444444444444443</v>
      </c>
      <c r="I175" s="31">
        <f>(I22+I39+I56+I72+I89+I106+I123+I140+I157+I174)/(IF(I22=0,0,1)+IF(I39=0,0,1)+IF(I56=0,0,1)+IF(I72=0,0,1)+IF(I89=0,0,1)+IF(I106=0,0,1)+IF(I123=0,0,1)+IF(I140=0,0,1)+IF(I157=0,0,1)+IF(I174=0,0,1))</f>
        <v>179.27111111111108</v>
      </c>
      <c r="J175" s="31">
        <f>(J22+J39+J56+J72+J89+J106+J123+J140+J157+J174)/(IF(J22=0,0,1)+IF(J39=0,0,1)+IF(J56=0,0,1)+IF(J72=0,0,1)+IF(J89=0,0,1)+IF(J106=0,0,1)+IF(J123=0,0,1)+IF(J140=0,0,1)+IF(J157=0,0,1)+IF(J174=0,0,1))</f>
        <v>1242.4777777777776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2024-01-29T09:15:25Z</dcterms:modified>
</cp:coreProperties>
</file>