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I126" i="2"/>
  <c r="H126" i="2"/>
  <c r="G126" i="2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J170" i="2" l="1"/>
  <c r="G136" i="2"/>
  <c r="H136" i="2"/>
  <c r="J136" i="2"/>
  <c r="F119" i="2"/>
  <c r="I102" i="2"/>
  <c r="H54" i="2"/>
  <c r="G170" i="2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<sst xmlns="http://schemas.openxmlformats.org/spreadsheetml/2006/main" count="315" uniqueCount="117">
  <si>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</si>
  <si>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</si>
  <si>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</si>
  <si>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</si>
  <si>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</si>
  <si>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</si>
  <si>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</si>
  <si>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</si>
  <si>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</si>
  <si>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</si>
  <si>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</si>
  <si>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</si>
  <si>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</si>
  <si>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</si>
  <si>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</si>
  <si>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</si>
  <si>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</si>
  <si>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</si>
  <si>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</si>
  <si>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</si>
  <si>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</si>
  <si>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</si>
  <si>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</si>
  <si>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</si>
  <si>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</si>
  <si>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</si>
  <si>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</si>
  <si>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</si>
  <si>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</si>
  <si>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</si>
  <si>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</si>
  <si>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</si>
  <si>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</si>
  <si>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</si>
  <si>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</si>
  <si>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</si>
  <si>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</si>
  <si>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</si>
  <si>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</si>
  <si>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</si>
  <si>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</si>
  <si>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</si>
  <si>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</si>
  <si>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</si>
  <si>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</si>
  <si>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</si>
  <si>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</si>
  <si>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</si>
  <si>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</si>
  <si>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</si>
  <si>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</si>
  <si>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</si>
  <si>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</si>
  <si>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</si>
  <si>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</si>
  <si>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</si>
  <si>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</si>
  <si>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</si>
  <si>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</si>
  <si>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</si>
  <si>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</si>
  <si>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</si>
  <si>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</si>
  <si>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</si>
  <si>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</si>
  <si>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</si>
  <si>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</si>
  <si>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>Суп гороховый с гренками</t>
  </si>
  <si>
    <t xml:space="preserve"> доп.гарнир</t>
  </si>
  <si>
    <t xml:space="preserve">Хлеб пшеничный </t>
  </si>
  <si>
    <t>Бутерброд с повидлом</t>
  </si>
  <si>
    <t>горяч. блюдо</t>
  </si>
  <si>
    <t>60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</si>
  <si>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</si>
  <si>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</si>
  <si>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</si>
  <si>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</si>
  <si>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>Овощи тушеные с мясом</t>
  </si>
  <si>
    <t>сладкое</t>
  </si>
  <si>
    <t>Печенье</t>
  </si>
  <si>
    <t>40</t>
  </si>
  <si>
    <t>500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</si>
  <si>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</si>
  <si>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</si>
  <si>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</si>
  <si>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</si>
  <si>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</si>
  <si>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</si>
  <si>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</si>
  <si>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</si>
  <si>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</si>
  <si>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</si>
  <si>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</si>
  <si>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Бутерброд с маслом сливоным</t>
  </si>
  <si>
    <t>Каша "Дружба" молочная</t>
  </si>
  <si>
    <t>Щи из свежей капусты с картофелем, со сметаной</t>
  </si>
  <si>
    <t>Каша гречневая молочная вязкая</t>
  </si>
  <si>
    <t>Суп-лапша домашняя с картофелем</t>
  </si>
  <si>
    <t>Бутерброд с сыром и маслом сливочным</t>
  </si>
  <si>
    <t>Каша геркулесовая молочная вязкая с маслом сливочным</t>
  </si>
  <si>
    <t>65</t>
  </si>
  <si>
    <t>Борщ из свежей капусты с картофелем</t>
  </si>
  <si>
    <t>Суп картофельный с горохом</t>
  </si>
  <si>
    <t>Сосиска с томатным соусом, с кашей гречневой</t>
  </si>
  <si>
    <t>Каша пшеничная молочная</t>
  </si>
  <si>
    <t>Борщ из свежей капусты с картофелем, со сметаной</t>
  </si>
  <si>
    <t>Биточки рыбные</t>
  </si>
  <si>
    <t>Каша геркулесовая молочная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</si>
  <si>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</si>
  <si>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</si>
  <si>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</si>
  <si>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Каша кукурузная молочная</t>
  </si>
  <si>
    <t>Щи из свежей капусты с картофелем</t>
  </si>
  <si>
    <t>Каша ячневая молочная с маслом сливочным</t>
  </si>
  <si>
    <t>Свекла отварная</t>
  </si>
  <si>
    <t>МБОУ "Лицей №31 имени А.А.Шаповалова" НМР РТ</t>
  </si>
  <si>
    <t>Щербаков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</si>
</sst>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Q17" sqref="Q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4" t="s">
        <v>115</v>
      </c>
      <c r="D1" s="105"/>
      <c r="E1" s="105"/>
      <c r="F1" s="67" t="s">
        <v>58</v>
      </c>
      <c r="G1" s="2" t="s">
        <v>16</v>
      </c>
      <c r="H1" s="106" t="s">
        <v>59</v>
      </c>
      <c r="I1" s="107"/>
      <c r="J1" s="107"/>
      <c r="K1" s="107"/>
    </row>
    <row r="2" spans="1:12" ht="18" x14ac:dyDescent="0.2">
      <c r="A2" s="32" t="s">
        <v>6</v>
      </c>
      <c r="C2" s="2"/>
      <c r="G2" s="2" t="s">
        <v>17</v>
      </c>
      <c r="H2" s="106" t="s">
        <v>116</v>
      </c>
      <c r="I2" s="107"/>
      <c r="J2" s="107"/>
      <c r="K2" s="107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10</v>
      </c>
      <c r="I3" s="44">
        <v>2</v>
      </c>
      <c r="J3" s="45">
        <v>2025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93</v>
      </c>
      <c r="F6" s="53" t="s">
        <v>80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5" x14ac:dyDescent="0.25">
      <c r="A7" s="20"/>
      <c r="B7" s="12"/>
      <c r="C7" s="9"/>
      <c r="D7" s="48" t="s">
        <v>71</v>
      </c>
      <c r="E7" s="51" t="s">
        <v>94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21</v>
      </c>
      <c r="E8" s="52" t="s">
        <v>62</v>
      </c>
      <c r="F8" s="55" t="s">
        <v>39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 t="s">
        <v>72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95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5" x14ac:dyDescent="0.25">
      <c r="A14" s="20"/>
      <c r="B14" s="12"/>
      <c r="C14" s="92"/>
      <c r="D14" s="82" t="s">
        <v>25</v>
      </c>
      <c r="E14" s="52" t="s">
        <v>66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5" x14ac:dyDescent="0.25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.75" thickBot="1" x14ac:dyDescent="0.25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28</v>
      </c>
      <c r="E22" s="50" t="s">
        <v>70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5" x14ac:dyDescent="0.25">
      <c r="A23" s="11"/>
      <c r="B23" s="12"/>
      <c r="C23" s="9"/>
      <c r="D23" s="48" t="s">
        <v>20</v>
      </c>
      <c r="E23" s="51" t="s">
        <v>96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 t="s">
        <v>39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46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5" x14ac:dyDescent="0.25">
      <c r="A30" s="11"/>
      <c r="B30" s="12"/>
      <c r="C30" s="9"/>
      <c r="D30" s="60" t="s">
        <v>25</v>
      </c>
      <c r="E30" s="52" t="s">
        <v>73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5" x14ac:dyDescent="0.25">
      <c r="A31" s="11"/>
      <c r="B31" s="12"/>
      <c r="C31" s="9"/>
      <c r="D31" s="96" t="s">
        <v>26</v>
      </c>
      <c r="E31" s="52" t="s">
        <v>74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83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40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75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5" x14ac:dyDescent="0.25">
      <c r="A39" s="20"/>
      <c r="B39" s="12"/>
      <c r="C39" s="9"/>
      <c r="D39" s="48" t="s">
        <v>20</v>
      </c>
      <c r="E39" s="51" t="s">
        <v>53</v>
      </c>
      <c r="F39" s="69" t="s">
        <v>57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5" x14ac:dyDescent="0.25">
      <c r="A40" s="20"/>
      <c r="B40" s="12"/>
      <c r="C40" s="9"/>
      <c r="D40" s="49" t="s">
        <v>21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97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76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65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0.24</v>
      </c>
      <c r="I49" s="39">
        <v>14.76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1200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98</v>
      </c>
      <c r="F55" s="53" t="s">
        <v>44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30" x14ac:dyDescent="0.25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21</v>
      </c>
      <c r="E57" s="52" t="s">
        <v>50</v>
      </c>
      <c r="F57" s="55" t="s">
        <v>39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 t="s">
        <v>100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101</v>
      </c>
      <c r="F62" s="62">
        <v>250</v>
      </c>
      <c r="G62" s="39">
        <v>2.8</v>
      </c>
      <c r="H62" s="39">
        <v>6.92</v>
      </c>
      <c r="I62" s="39">
        <v>16.93</v>
      </c>
      <c r="J62" s="39">
        <v>133.75</v>
      </c>
      <c r="K62" s="40"/>
      <c r="L62" s="77">
        <v>83.89</v>
      </c>
    </row>
    <row r="63" spans="1:12" ht="15" x14ac:dyDescent="0.25">
      <c r="A63" s="20"/>
      <c r="B63" s="12"/>
      <c r="C63" s="9"/>
      <c r="D63" s="60" t="s">
        <v>25</v>
      </c>
      <c r="E63" s="52" t="s">
        <v>77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5" x14ac:dyDescent="0.25">
      <c r="A64" s="20"/>
      <c r="B64" s="12"/>
      <c r="C64" s="9"/>
      <c r="D64" s="83" t="s">
        <v>27</v>
      </c>
      <c r="E64" s="63" t="s">
        <v>60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5" x14ac:dyDescent="0.25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23.669999999999998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44.349999999999994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 t="s">
        <v>75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5" x14ac:dyDescent="0.25">
      <c r="A72" s="20"/>
      <c r="B72" s="12"/>
      <c r="C72" s="9"/>
      <c r="D72" s="48" t="s">
        <v>20</v>
      </c>
      <c r="E72" s="51" t="s">
        <v>61</v>
      </c>
      <c r="F72" s="69" t="s">
        <v>57</v>
      </c>
      <c r="G72" s="77">
        <v>15.55</v>
      </c>
      <c r="H72" s="77">
        <v>18.350000000000001</v>
      </c>
      <c r="I72" s="77">
        <v>36.06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62</v>
      </c>
      <c r="F73" s="70" t="s">
        <v>39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 t="s">
        <v>44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79.56</v>
      </c>
      <c r="J77" s="16">
        <f>SUM(J71:J76)</f>
        <v>608.93000000000006</v>
      </c>
      <c r="K77" s="22"/>
      <c r="L77" s="79">
        <f>SUM(L71:L76)</f>
        <v>43.1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102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5" x14ac:dyDescent="0.25">
      <c r="A79" s="20"/>
      <c r="B79" s="12"/>
      <c r="C79" s="9"/>
      <c r="D79" s="60" t="s">
        <v>25</v>
      </c>
      <c r="E79" s="52" t="s">
        <v>103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5" x14ac:dyDescent="0.25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5" x14ac:dyDescent="0.25">
      <c r="A81" s="20"/>
      <c r="B81" s="12"/>
      <c r="C81" s="9"/>
      <c r="D81" s="94" t="s">
        <v>28</v>
      </c>
      <c r="E81" s="52" t="s">
        <v>40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5" x14ac:dyDescent="0.25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5" x14ac:dyDescent="0.25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183.20999999999998</v>
      </c>
      <c r="J86" s="29">
        <f>J77+J85</f>
        <v>1330.73</v>
      </c>
      <c r="K86" s="29"/>
      <c r="L86" s="81">
        <f>L77+L85</f>
        <v>126.99000000000001</v>
      </c>
    </row>
    <row r="87" spans="1:12" ht="15" x14ac:dyDescent="0.25">
      <c r="A87" s="17">
        <v>2</v>
      </c>
      <c r="B87" s="18">
        <v>1</v>
      </c>
      <c r="C87" s="19" t="s">
        <v>19</v>
      </c>
      <c r="D87" s="47" t="s">
        <v>78</v>
      </c>
      <c r="E87" s="50" t="s">
        <v>79</v>
      </c>
      <c r="F87" s="68" t="s">
        <v>80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5" x14ac:dyDescent="0.25">
      <c r="A88" s="20"/>
      <c r="B88" s="12"/>
      <c r="C88" s="9"/>
      <c r="D88" s="49" t="s">
        <v>20</v>
      </c>
      <c r="E88" s="52" t="s">
        <v>104</v>
      </c>
      <c r="F88" s="54" t="s">
        <v>39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 t="s">
        <v>39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 t="s">
        <v>81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5" x14ac:dyDescent="0.25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105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5" x14ac:dyDescent="0.25">
      <c r="A94" s="20"/>
      <c r="B94" s="12"/>
      <c r="C94" s="9"/>
      <c r="D94" s="60" t="s">
        <v>25</v>
      </c>
      <c r="E94" s="52" t="s">
        <v>106</v>
      </c>
      <c r="F94" s="62">
        <v>90</v>
      </c>
      <c r="G94" s="77">
        <v>10.68</v>
      </c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82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708</v>
      </c>
      <c r="G101" s="79">
        <f>SUM(G93:G100)</f>
        <v>23.19</v>
      </c>
      <c r="H101" s="79">
        <f>SUM(H93:H100)</f>
        <v>23.15</v>
      </c>
      <c r="I101" s="79">
        <f>SUM(I93:I100)</f>
        <v>103.94</v>
      </c>
      <c r="J101" s="90">
        <f>SUM(J93:J100)</f>
        <v>674.09999999999991</v>
      </c>
      <c r="K101" s="22"/>
      <c r="L101" s="79">
        <f>SUM(L93:L100)</f>
        <v>83.89</v>
      </c>
    </row>
    <row r="102" spans="1:12" ht="15.75" thickBot="1" x14ac:dyDescent="0.25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1208</v>
      </c>
      <c r="G102" s="29">
        <f>G92+G101</f>
        <v>39.32</v>
      </c>
      <c r="H102" s="29">
        <f>H92+H101</f>
        <v>38.51</v>
      </c>
      <c r="I102" s="29">
        <f>I92+I101</f>
        <v>174.07999999999998</v>
      </c>
      <c r="J102" s="29">
        <f>J92+J101</f>
        <v>1166.7199999999998</v>
      </c>
      <c r="K102" s="29"/>
      <c r="L102" s="81">
        <f>L92+L101</f>
        <v>126.99000000000001</v>
      </c>
    </row>
    <row r="103" spans="1:12" ht="15" x14ac:dyDescent="0.25">
      <c r="A103" s="11">
        <v>2</v>
      </c>
      <c r="B103" s="12">
        <v>2</v>
      </c>
      <c r="C103" s="19" t="s">
        <v>19</v>
      </c>
      <c r="D103" s="47" t="s">
        <v>28</v>
      </c>
      <c r="E103" s="50" t="s">
        <v>70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5" x14ac:dyDescent="0.25">
      <c r="A104" s="11"/>
      <c r="B104" s="12"/>
      <c r="C104" s="9"/>
      <c r="D104" s="48" t="s">
        <v>20</v>
      </c>
      <c r="E104" s="51" t="s">
        <v>107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62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5" x14ac:dyDescent="0.25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68</v>
      </c>
      <c r="E112" s="52" t="s">
        <v>63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83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5" x14ac:dyDescent="0.25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25">
      <c r="A119" s="30">
        <f>A103</f>
        <v>2</v>
      </c>
      <c r="B119" s="30">
        <f>B103</f>
        <v>2</v>
      </c>
      <c r="C119" s="100" t="s">
        <v>4</v>
      </c>
      <c r="D119" s="103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5" x14ac:dyDescent="0.25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75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5" x14ac:dyDescent="0.25">
      <c r="A121" s="20"/>
      <c r="B121" s="12"/>
      <c r="C121" s="9"/>
      <c r="D121" s="48" t="s">
        <v>20</v>
      </c>
      <c r="E121" s="51" t="s">
        <v>84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70" t="s">
        <v>85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5" x14ac:dyDescent="0.25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67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5" x14ac:dyDescent="0.25">
      <c r="A128" s="20"/>
      <c r="B128" s="12"/>
      <c r="C128" s="9"/>
      <c r="D128" s="91" t="s">
        <v>25</v>
      </c>
      <c r="E128" s="52" t="s">
        <v>108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109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110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40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.75" thickBot="1" x14ac:dyDescent="0.25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5" x14ac:dyDescent="0.25">
      <c r="A137" s="17">
        <v>2</v>
      </c>
      <c r="B137" s="18">
        <v>4</v>
      </c>
      <c r="C137" s="19" t="s">
        <v>19</v>
      </c>
      <c r="D137" s="47" t="s">
        <v>78</v>
      </c>
      <c r="E137" s="50" t="s">
        <v>86</v>
      </c>
      <c r="F137" s="53" t="s">
        <v>87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5" x14ac:dyDescent="0.25">
      <c r="A138" s="20"/>
      <c r="B138" s="12"/>
      <c r="C138" s="9"/>
      <c r="D138" s="48" t="s">
        <v>20</v>
      </c>
      <c r="E138" s="51" t="s">
        <v>111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62</v>
      </c>
      <c r="F139" s="55" t="s">
        <v>39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 t="s">
        <v>88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5" x14ac:dyDescent="0.25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112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5" x14ac:dyDescent="0.25">
      <c r="A145" s="20"/>
      <c r="B145" s="12"/>
      <c r="C145" s="9"/>
      <c r="D145" s="60" t="s">
        <v>25</v>
      </c>
      <c r="E145" s="52" t="s">
        <v>64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30" x14ac:dyDescent="0.25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5" x14ac:dyDescent="0.25">
      <c r="A147" s="20"/>
      <c r="B147" s="12"/>
      <c r="C147" s="9"/>
      <c r="D147" s="61" t="s">
        <v>27</v>
      </c>
      <c r="E147" s="63" t="s">
        <v>65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5" x14ac:dyDescent="0.25">
      <c r="A148" s="20"/>
      <c r="B148" s="12"/>
      <c r="C148" s="9"/>
      <c r="D148" s="60" t="s">
        <v>28</v>
      </c>
      <c r="E148" s="52" t="s">
        <v>69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5" x14ac:dyDescent="0.25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5" x14ac:dyDescent="0.25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.75" thickBot="1" x14ac:dyDescent="0.25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5" x14ac:dyDescent="0.2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 t="s">
        <v>75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5" x14ac:dyDescent="0.25">
      <c r="A155" s="20"/>
      <c r="B155" s="12"/>
      <c r="C155" s="9"/>
      <c r="D155" s="48" t="s">
        <v>20</v>
      </c>
      <c r="E155" s="51" t="s">
        <v>113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 t="s">
        <v>39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 t="s">
        <v>44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5" x14ac:dyDescent="0.25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90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5" x14ac:dyDescent="0.25">
      <c r="A162" s="20"/>
      <c r="B162" s="12"/>
      <c r="C162" s="9"/>
      <c r="D162" s="60" t="s">
        <v>25</v>
      </c>
      <c r="E162" s="52" t="s">
        <v>91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5" x14ac:dyDescent="0.25">
      <c r="A163" s="20"/>
      <c r="B163" s="12"/>
      <c r="C163" s="9"/>
      <c r="D163" s="96" t="s">
        <v>26</v>
      </c>
      <c r="E163" s="52" t="s">
        <v>92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5" x14ac:dyDescent="0.25">
      <c r="A164" s="20"/>
      <c r="B164" s="12"/>
      <c r="C164" s="9"/>
      <c r="D164" s="96" t="s">
        <v>89</v>
      </c>
      <c r="E164" s="52" t="s">
        <v>114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5" x14ac:dyDescent="0.25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5" x14ac:dyDescent="0.25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5" x14ac:dyDescent="0.25">
      <c r="A167" s="20"/>
      <c r="B167" s="12"/>
      <c r="C167" s="9"/>
      <c r="D167" s="60" t="s">
        <v>28</v>
      </c>
      <c r="E167" s="52" t="s">
        <v>40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5" x14ac:dyDescent="0.25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.75" thickBot="1" x14ac:dyDescent="0.25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1213.3</v>
      </c>
      <c r="G171" s="73">
        <f>(G21+G37+G54+G70+G86+G102+G119+G136+G153+G170)/(IF(G21=0,0,1)+IF(G37=0,0,1)+IF(G54=0,0,1)+IF(G70=0,0,1)+IF(G86=0,0,1)+IF(G102=0,0,1)+IF(G119=0,0,1)+IF(G136=0,0,1)+IF(G153=0,0,1)+IF(G170=0,0,1))</f>
        <v>42.081000000000003</v>
      </c>
      <c r="H171" s="73">
        <f>(H21+H37+H54+H70+H86+H102+H119+H136+H153+H170)/(IF(H21=0,0,1)+IF(H37=0,0,1)+IF(H54=0,0,1)+IF(H70=0,0,1)+IF(H86=0,0,1)+IF(H102=0,0,1)+IF(H119=0,0,1)+IF(H136=0,0,1)+IF(H153=0,0,1)+IF(H170=0,0,1))</f>
        <v>42.655999999999992</v>
      </c>
      <c r="I171" s="31">
        <f>(I21+I37+I54+I70+I86+I102+I119+I136+I153+I170)/(IF(I21=0,0,1)+IF(I37=0,0,1)+IF(I54=0,0,1)+IF(I70=0,0,1)+IF(I86=0,0,1)+IF(I102=0,0,1)+IF(I119=0,0,1)+IF(I136=0,0,1)+IF(I153=0,0,1)+IF(I170=0,0,1))</f>
        <v>185.82800000000003</v>
      </c>
      <c r="J171" s="31">
        <f>(J21+J37+J54+J70+J86+J102+J119+J136+J153+J170)/(IF(J21=0,0,1)+IF(J37=0,0,1)+IF(J54=0,0,1)+IF(J70=0,0,1)+IF(J86=0,0,1)+IF(J102=0,0,1)+IF(J119=0,0,1)+IF(J136=0,0,1)+IF(J153=0,0,1)+IF(J170=0,0,1))</f>
        <v>1280.6950000000002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2025-02-07T10:02:40Z</dcterms:modified>
</cp:coreProperties>
</file>