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I14"/>
  <c r="H14"/>
  <c r="G14"/>
  <c r="J4"/>
  <c r="I4"/>
  <c r="H4"/>
  <c r="G4"/>
  <c r="G20"/>
  <c r="H8"/>
  <c r="I8"/>
  <c r="J8"/>
  <c r="G8"/>
  <c r="E8"/>
  <c r="H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<sst xmlns="http://schemas.openxmlformats.org/spreadsheetml/2006/main" count="37" uniqueCount="37">
  <si>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</si>
  <si>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</si>
  <si>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</si>
  <si>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</si>
  <si>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</si>
  <si>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</si>
  <si>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</si>
  <si>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</si>
  <si>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</si>
  <si>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</si>
  <si>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</si>
  <si>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</si>
  <si>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</si>
  <si>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</si>
  <si>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</si>
  <si>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</si>
  <si>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</si>
  <si>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</si>
  <si>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</si>
  <si>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</si>
  <si>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</si>
  <si>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</si>
  <si>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</si>
  <si>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</si>
  <si>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</si>
  <si>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</si>
  <si>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</si>
  <si>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</si>
  <si>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</si>
  <si>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</si>
  <si>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</si>
  <si>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Рассольник Ленинградский со сметаной</t>
  </si>
  <si>
    <t>Напиток из изюма и яблок</t>
  </si>
  <si>
    <t>Яйцо вар., каша геркулесовая молочная</t>
  </si>
  <si>
    <t>Чай с сахаром</t>
  </si>
  <si>
    <t>Жаркое из птицы (кур.груд.), капуста квашен.</t>
  </si>
  <si>
    <t>27.02.2024г.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</si>
</sst>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33</v>
      </c>
      <c r="E4" s="23">
        <v>240</v>
      </c>
      <c r="F4" s="37"/>
      <c r="G4" s="23">
        <f>63+241.26</f>
        <v>304.26</v>
      </c>
      <c r="H4" s="23">
        <f>5.08+6.29</f>
        <v>11.370000000000001</v>
      </c>
      <c r="I4" s="23">
        <f>4.6+10.15</f>
        <v>14.75</v>
      </c>
      <c r="J4" s="32">
        <f>0.28+30.6</f>
        <v>30.880000000000003</v>
      </c>
    </row>
    <row r="5" spans="1:10">
      <c r="A5" s="7"/>
      <c r="B5" s="1" t="s">
        <v>12</v>
      </c>
      <c r="C5" s="2"/>
      <c r="D5" s="28" t="s">
        <v>34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60</v>
      </c>
      <c r="F6" s="37"/>
      <c r="G6" s="23">
        <v>157.19999999999999</v>
      </c>
      <c r="H6" s="23">
        <v>4.5</v>
      </c>
      <c r="I6" s="23">
        <v>1.74</v>
      </c>
      <c r="J6" s="32">
        <v>30.84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493.46</v>
      </c>
      <c r="H8" s="36">
        <f t="shared" ref="H8:J8" si="0">H4+H5+H6+H7</f>
        <v>15.940000000000001</v>
      </c>
      <c r="I8" s="36">
        <f t="shared" si="0"/>
        <v>16.509999999999998</v>
      </c>
      <c r="J8" s="36">
        <f t="shared" si="0"/>
        <v>69.72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31</v>
      </c>
      <c r="E13" s="23">
        <v>205</v>
      </c>
      <c r="F13" s="37"/>
      <c r="G13" s="23">
        <v>94.9</v>
      </c>
      <c r="H13" s="23">
        <v>5.94</v>
      </c>
      <c r="I13" s="23">
        <v>6.82</v>
      </c>
      <c r="J13" s="32">
        <v>25.56</v>
      </c>
    </row>
    <row r="14" spans="1:10" ht="30">
      <c r="A14" s="7"/>
      <c r="B14" s="1" t="s">
        <v>17</v>
      </c>
      <c r="C14" s="2"/>
      <c r="D14" s="28" t="s">
        <v>35</v>
      </c>
      <c r="E14" s="23">
        <v>245</v>
      </c>
      <c r="F14" s="37"/>
      <c r="G14" s="23">
        <f>473.54+38.56</f>
        <v>512.1</v>
      </c>
      <c r="H14" s="23">
        <f>17.01+0.77</f>
        <v>17.78</v>
      </c>
      <c r="I14" s="23">
        <f>18.47+2.25</f>
        <v>20.72</v>
      </c>
      <c r="J14" s="32">
        <f>41.76+3.79</f>
        <v>45.55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32</v>
      </c>
      <c r="E16" s="23">
        <v>200</v>
      </c>
      <c r="F16" s="37"/>
      <c r="G16" s="23">
        <v>68.12</v>
      </c>
      <c r="H16" s="23">
        <v>0.2</v>
      </c>
      <c r="I16" s="23">
        <v>0.1</v>
      </c>
      <c r="J16" s="32">
        <v>19.82</v>
      </c>
    </row>
    <row r="17" spans="1:10">
      <c r="A17" s="7"/>
      <c r="B17" s="1" t="s">
        <v>23</v>
      </c>
      <c r="C17" s="2"/>
      <c r="D17" s="28" t="s">
        <v>29</v>
      </c>
      <c r="E17" s="23">
        <v>20</v>
      </c>
      <c r="F17" s="37"/>
      <c r="G17" s="23">
        <v>47</v>
      </c>
      <c r="H17" s="23">
        <v>1.52</v>
      </c>
      <c r="I17" s="23">
        <v>0.16</v>
      </c>
      <c r="J17" s="32">
        <v>9.84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781.52</v>
      </c>
      <c r="H20" s="24">
        <f t="shared" ref="H20:J20" si="1">H13+H12+H14+H15+H16+H17+H18</f>
        <v>27.42</v>
      </c>
      <c r="I20" s="24">
        <f t="shared" si="1"/>
        <v>28.16</v>
      </c>
      <c r="J20" s="24">
        <f t="shared" si="1"/>
        <v>112.65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2024-02-22T10:38:09Z</dcterms:modified>
</cp:coreProperties>
</file>