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4"/>
  <c r="J8" s="1"/>
  <c r="I4"/>
  <c r="H4"/>
  <c r="G4"/>
  <c r="G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<sst xmlns="http://schemas.openxmlformats.org/spreadsheetml/2006/main" count="38" uniqueCount="38">
  <si>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</si>
  <si>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</si>
  <si>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</si>
  <si>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</si>
  <si>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</si>
  <si>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</si>
  <si>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</si>
  <si>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</si>
  <si>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</si>
  <si>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</si>
  <si>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</si>
  <si>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</si>
  <si>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</si>
  <si>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</si>
  <si>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</si>
  <si>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</si>
  <si>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</si>
  <si>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</si>
  <si>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</si>
  <si>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</si>
  <si>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</si>
  <si>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</si>
  <si>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</si>
  <si>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</si>
  <si>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</si>
  <si>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</si>
  <si>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</si>
  <si>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</si>
  <si>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</si>
  <si>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</si>
  <si>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</si>
  <si>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19.01.2024г.</t>
  </si>
  <si>
    <t>Яблоки, каша ячневая молочная с маслом</t>
  </si>
  <si>
    <t>Какао с молоком</t>
  </si>
  <si>
    <t>Суп картофельный с вермишелью</t>
  </si>
  <si>
    <t>Гуляш из куриной грудки</t>
  </si>
  <si>
    <t>Каша пшеная вязкая, свекла отварная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</si>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</sst>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253</v>
      </c>
      <c r="F4" s="37"/>
      <c r="G4" s="23">
        <f>47+211.89</f>
        <v>258.89</v>
      </c>
      <c r="H4" s="23">
        <f>0.4+6.61</f>
        <v>7.0100000000000007</v>
      </c>
      <c r="I4" s="23">
        <f>0.4+9.83</f>
        <v>10.23</v>
      </c>
      <c r="J4" s="32">
        <f>9.8+21.12</f>
        <v>30.92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58.6</v>
      </c>
      <c r="H5" s="23">
        <v>4.08</v>
      </c>
      <c r="I5" s="23">
        <v>0.54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449.49</v>
      </c>
      <c r="H8" s="36">
        <f t="shared" ref="H8:J8" si="0">H4+H5+H6+H7</f>
        <v>14.85</v>
      </c>
      <c r="I8" s="36">
        <f t="shared" si="0"/>
        <v>12.51</v>
      </c>
      <c r="J8" s="36">
        <f t="shared" si="0"/>
        <v>64.37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114.6</v>
      </c>
      <c r="H13" s="23">
        <v>6.15</v>
      </c>
      <c r="I13" s="23">
        <v>4.2699999999999996</v>
      </c>
      <c r="J13" s="32">
        <v>25.96</v>
      </c>
    </row>
    <row r="14" spans="1:10">
      <c r="A14" s="7"/>
      <c r="B14" s="1" t="s">
        <v>17</v>
      </c>
      <c r="C14" s="2"/>
      <c r="D14" s="28" t="s">
        <v>35</v>
      </c>
      <c r="E14" s="23">
        <v>100</v>
      </c>
      <c r="F14" s="37"/>
      <c r="G14" s="23">
        <v>209.39</v>
      </c>
      <c r="H14" s="23">
        <v>8.64</v>
      </c>
      <c r="I14" s="23">
        <v>9.83</v>
      </c>
      <c r="J14" s="32">
        <v>13.4</v>
      </c>
    </row>
    <row r="15" spans="1:10">
      <c r="A15" s="7"/>
      <c r="B15" s="1" t="s">
        <v>18</v>
      </c>
      <c r="C15" s="2"/>
      <c r="D15" s="28" t="s">
        <v>36</v>
      </c>
      <c r="E15" s="23">
        <v>210</v>
      </c>
      <c r="F15" s="37"/>
      <c r="G15" s="23">
        <f>157.5+55.68</f>
        <v>213.18</v>
      </c>
      <c r="H15" s="23">
        <f>0.84+4.18</f>
        <v>5.0199999999999996</v>
      </c>
      <c r="I15" s="23">
        <f>3.61+5.01</f>
        <v>8.6199999999999992</v>
      </c>
      <c r="J15" s="32">
        <f>4.96+23.94</f>
        <v>28.900000000000002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750</v>
      </c>
      <c r="F20" s="38"/>
      <c r="G20" s="24">
        <f>G13+G12+G14+G15+G16+G17+G18</f>
        <v>670.37000000000012</v>
      </c>
      <c r="H20" s="24">
        <f t="shared" ref="H20:J20" si="1">H13+H12+H14+H15+H16+H17+H18</f>
        <v>22.810000000000002</v>
      </c>
      <c r="I20" s="24">
        <f t="shared" si="1"/>
        <v>23.279999999999998</v>
      </c>
      <c r="J20" s="24">
        <f t="shared" si="1"/>
        <v>96.93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2024-01-18T07:14:05Z</dcterms:modified>
</cp:coreProperties>
</file>