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4" i="1"/>
  <c r="I14"/>
  <c r="H14"/>
  <c r="G14"/>
  <c r="E14"/>
  <c r="J4"/>
  <c r="I4"/>
  <c r="H4"/>
  <c r="G4"/>
  <c r="I20"/>
  <c r="G8"/>
  <c r="I8"/>
  <c r="H8"/>
  <c r="J8"/>
  <c r="E8"/>
  <c r="G20"/>
  <c r="H20"/>
  <c r="J20"/>
  <c r="E20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<sst xmlns="http://schemas.openxmlformats.org/spreadsheetml/2006/main" count="37" uniqueCount="37">
  <si>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</si>
  <si>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</si>
  <si>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</si>
  <si>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</si>
  <si>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</si>
  <si>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</si>
  <si>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</si>
  <si>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</si>
  <si>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</si>
  <si>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</si>
  <si>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</si>
  <si>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</si>
  <si>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</si>
  <si>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</si>
  <si>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</si>
  <si>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</si>
  <si>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</si>
  <si>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</si>
  <si>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</si>
  <si>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</si>
  <si>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</si>
  <si>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</si>
  <si>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</si>
  <si>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</si>
  <si>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</si>
  <si>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</si>
  <si>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</si>
  <si>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</si>
  <si>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</si>
  <si>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</si>
  <si>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</si>
  <si>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Какао с молоком</t>
  </si>
  <si>
    <t>21.09.2023г.</t>
  </si>
  <si>
    <t>Печенье, каша пшенная молочная с маслом сливоч.</t>
  </si>
  <si>
    <t>Борщ из свеж.капусты с картофелем</t>
  </si>
  <si>
    <t>Салат из моркови с сахаром, запеканка картофельная с мясом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</si>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</sst>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33</v>
      </c>
      <c r="E4" s="23">
        <v>235</v>
      </c>
      <c r="F4" s="37"/>
      <c r="G4" s="23">
        <f>203.5+201.94</f>
        <v>405.44</v>
      </c>
      <c r="H4" s="23">
        <f>3.7+9.91</f>
        <v>13.61</v>
      </c>
      <c r="I4" s="23">
        <f>4.7+12.46</f>
        <v>17.16</v>
      </c>
      <c r="J4" s="32">
        <f>16.55+28.73</f>
        <v>45.28</v>
      </c>
    </row>
    <row r="5" spans="1:10">
      <c r="A5" s="7"/>
      <c r="B5" s="1" t="s">
        <v>12</v>
      </c>
      <c r="C5" s="2"/>
      <c r="D5" s="28" t="s">
        <v>31</v>
      </c>
      <c r="E5" s="23">
        <v>200</v>
      </c>
      <c r="F5" s="37"/>
      <c r="G5" s="23">
        <v>29.8</v>
      </c>
      <c r="H5" s="23">
        <v>7.0000000000000007E-2</v>
      </c>
      <c r="I5" s="23">
        <v>0.02</v>
      </c>
      <c r="J5" s="32">
        <v>7.85</v>
      </c>
    </row>
    <row r="6" spans="1:10">
      <c r="A6" s="7"/>
      <c r="B6" s="1" t="s">
        <v>22</v>
      </c>
      <c r="C6" s="2"/>
      <c r="D6" s="28" t="s">
        <v>30</v>
      </c>
      <c r="E6" s="23">
        <v>65</v>
      </c>
      <c r="F6" s="37"/>
      <c r="G6" s="23">
        <v>170.13</v>
      </c>
      <c r="H6" s="23">
        <v>4.87</v>
      </c>
      <c r="I6" s="23">
        <v>1.88</v>
      </c>
      <c r="J6" s="32">
        <v>33.380000000000003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605.37</v>
      </c>
      <c r="H8" s="36">
        <f t="shared" ref="H8:J8" si="0">H4+H5+H6+H7</f>
        <v>18.55</v>
      </c>
      <c r="I8" s="36">
        <f t="shared" si="0"/>
        <v>19.059999999999999</v>
      </c>
      <c r="J8" s="36">
        <f t="shared" si="0"/>
        <v>86.51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34</v>
      </c>
      <c r="E13" s="23">
        <v>250</v>
      </c>
      <c r="F13" s="37"/>
      <c r="G13" s="23">
        <v>223.75</v>
      </c>
      <c r="H13" s="23">
        <v>8.8000000000000007</v>
      </c>
      <c r="I13" s="23">
        <v>7.92</v>
      </c>
      <c r="J13" s="32">
        <v>40.93</v>
      </c>
    </row>
    <row r="14" spans="1:10" ht="30">
      <c r="A14" s="7"/>
      <c r="B14" s="1" t="s">
        <v>17</v>
      </c>
      <c r="C14" s="2"/>
      <c r="D14" s="28" t="s">
        <v>35</v>
      </c>
      <c r="E14" s="23">
        <f>60+180</f>
        <v>240</v>
      </c>
      <c r="F14" s="37"/>
      <c r="G14" s="23">
        <f>49.02+340.09</f>
        <v>389.10999999999996</v>
      </c>
      <c r="H14" s="23">
        <f>0.74+13.19</f>
        <v>13.93</v>
      </c>
      <c r="I14" s="23">
        <f>0.06+19.59</f>
        <v>19.649999999999999</v>
      </c>
      <c r="J14" s="32">
        <f>6.89+28.15</f>
        <v>35.04</v>
      </c>
    </row>
    <row r="15" spans="1:10">
      <c r="A15" s="7"/>
      <c r="B15" s="1" t="s">
        <v>18</v>
      </c>
      <c r="C15" s="2"/>
      <c r="D15" s="28"/>
      <c r="E15" s="23"/>
      <c r="F15" s="37"/>
      <c r="G15" s="23"/>
      <c r="H15" s="23"/>
      <c r="I15" s="23"/>
      <c r="J15" s="32"/>
    </row>
    <row r="16" spans="1:10">
      <c r="A16" s="7"/>
      <c r="B16" s="1" t="s">
        <v>27</v>
      </c>
      <c r="C16" s="2"/>
      <c r="D16" s="28" t="s">
        <v>36</v>
      </c>
      <c r="E16" s="23">
        <v>200</v>
      </c>
      <c r="F16" s="37"/>
      <c r="G16" s="23">
        <v>84.8</v>
      </c>
      <c r="H16" s="23">
        <v>0.66</v>
      </c>
      <c r="I16" s="23">
        <v>0.09</v>
      </c>
      <c r="J16" s="32">
        <v>20.04</v>
      </c>
    </row>
    <row r="17" spans="1:10">
      <c r="A17" s="7"/>
      <c r="B17" s="1" t="s">
        <v>23</v>
      </c>
      <c r="C17" s="2"/>
      <c r="D17" s="28" t="s">
        <v>29</v>
      </c>
      <c r="E17" s="23">
        <v>20</v>
      </c>
      <c r="F17" s="37"/>
      <c r="G17" s="23">
        <v>47</v>
      </c>
      <c r="H17" s="23">
        <v>1.5</v>
      </c>
      <c r="I17" s="23">
        <v>0.16</v>
      </c>
      <c r="J17" s="32">
        <v>9.84</v>
      </c>
    </row>
    <row r="18" spans="1:10">
      <c r="A18" s="7"/>
      <c r="B18" s="1" t="s">
        <v>20</v>
      </c>
      <c r="C18" s="2"/>
      <c r="D18" s="28" t="s">
        <v>28</v>
      </c>
      <c r="E18" s="23">
        <v>20</v>
      </c>
      <c r="F18" s="37"/>
      <c r="G18" s="23">
        <v>39.6</v>
      </c>
      <c r="H18" s="23">
        <v>1.32</v>
      </c>
      <c r="I18" s="23">
        <v>0.24</v>
      </c>
      <c r="J18" s="32">
        <v>7.92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730</v>
      </c>
      <c r="F20" s="38"/>
      <c r="G20" s="24">
        <f>G13+G12+G14+G15+G16+G17+G18</f>
        <v>784.25999999999988</v>
      </c>
      <c r="H20" s="24">
        <f t="shared" ref="H20:J20" si="1">H13+H12+H14+H15+H16+H17+H18</f>
        <v>26.21</v>
      </c>
      <c r="I20" s="24">
        <f t="shared" si="1"/>
        <v>28.06</v>
      </c>
      <c r="J20" s="24">
        <f t="shared" si="1"/>
        <v>113.77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2023-09-19T11:17:21Z</dcterms:modified>
</cp:coreProperties>
</file>