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G14"/>
  <c r="J4" l="1"/>
  <c r="I4"/>
  <c r="H4"/>
  <c r="H8" s="1"/>
  <c r="G4"/>
  <c r="G20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<sst xmlns="http://schemas.openxmlformats.org/spreadsheetml/2006/main" count="37" uniqueCount="37">
  <si>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</si>
  <si>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</si>
  <si>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</si>
  <si>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</si>
  <si>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</si>
  <si>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</si>
  <si>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</si>
  <si>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</si>
  <si>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</si>
  <si>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</si>
  <si>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</si>
  <si>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</si>
  <si>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</si>
  <si>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</si>
  <si>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</si>
  <si>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</si>
  <si>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</si>
  <si>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</si>
  <si>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</si>
  <si>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</si>
  <si>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</si>
  <si>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</si>
  <si>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</si>
  <si>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</si>
  <si>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</si>
  <si>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</si>
  <si>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</si>
  <si>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</si>
  <si>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</si>
  <si>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</si>
  <si>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</si>
  <si>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15.09.2023г.</t>
  </si>
  <si>
    <t>Запеканка из творога с повидлом, яблоко</t>
  </si>
  <si>
    <t>Какао с молоком</t>
  </si>
  <si>
    <t>Суп картофельный с вермишелью</t>
  </si>
  <si>
    <t>Плов из кур.грудки, свекла отвар.</t>
  </si>
  <si>
    <t>Компот из свеж.яблок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</si>
</sst>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32</v>
      </c>
      <c r="E4" s="23">
        <v>250</v>
      </c>
      <c r="F4" s="37"/>
      <c r="G4" s="23">
        <f>47+367.4</f>
        <v>414.4</v>
      </c>
      <c r="H4" s="23">
        <f>0.4+15.1</f>
        <v>15.5</v>
      </c>
      <c r="I4" s="23">
        <f>0.4+14.48</f>
        <v>14.88</v>
      </c>
      <c r="J4" s="32">
        <f>9.8+36.67</f>
        <v>46.47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38.69</v>
      </c>
      <c r="H5" s="23">
        <v>0.08</v>
      </c>
      <c r="I5" s="23">
        <v>4.54</v>
      </c>
      <c r="J5" s="32">
        <v>10.61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585.08999999999992</v>
      </c>
      <c r="H8" s="36">
        <f t="shared" ref="H8:J8" si="0">H4+H5+H6+H7</f>
        <v>19.34</v>
      </c>
      <c r="I8" s="36">
        <f t="shared" si="0"/>
        <v>21.16</v>
      </c>
      <c r="J8" s="36">
        <f t="shared" si="0"/>
        <v>87.92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200</v>
      </c>
      <c r="F13" s="37"/>
      <c r="G13" s="23">
        <v>254.6</v>
      </c>
      <c r="H13" s="23">
        <v>8.15</v>
      </c>
      <c r="I13" s="23">
        <v>9.27</v>
      </c>
      <c r="J13" s="32">
        <f>43.96</f>
        <v>43.96</v>
      </c>
    </row>
    <row r="14" spans="1:10">
      <c r="A14" s="7"/>
      <c r="B14" s="1" t="s">
        <v>17</v>
      </c>
      <c r="C14" s="2"/>
      <c r="D14" s="28" t="s">
        <v>35</v>
      </c>
      <c r="E14" s="23">
        <v>260</v>
      </c>
      <c r="F14" s="37"/>
      <c r="G14" s="23">
        <f>24.77+370.5</f>
        <v>395.27</v>
      </c>
      <c r="H14" s="23">
        <f>0.9+14.42</f>
        <v>15.32</v>
      </c>
      <c r="I14" s="23">
        <f>0.02+18.43</f>
        <v>18.45</v>
      </c>
      <c r="J14" s="32">
        <f>5.27+40.93</f>
        <v>46.2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783.07</v>
      </c>
      <c r="H20" s="24">
        <f t="shared" ref="H20:J20" si="1">H13+H12+H14+H15+H16+H17+H18</f>
        <v>26.45</v>
      </c>
      <c r="I20" s="24">
        <f t="shared" si="1"/>
        <v>28.279999999999998</v>
      </c>
      <c r="J20" s="24">
        <f t="shared" si="1"/>
        <v>118.83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2023-09-11T07:12:24Z</dcterms:modified>
</cp:coreProperties>
</file>