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G20" s="1"/>
  <c r="G13"/>
  <c r="J4"/>
  <c r="I4"/>
  <c r="H4"/>
  <c r="G4"/>
  <c r="H8"/>
  <c r="I8"/>
  <c r="J8"/>
  <c r="G8"/>
  <c r="E8"/>
  <c r="H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<sst xmlns="http://schemas.openxmlformats.org/spreadsheetml/2006/main" count="37" uniqueCount="37">
  <si>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</si>
  <si>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</si>
  <si>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</si>
  <si>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</si>
  <si>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</si>
  <si>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</si>
  <si>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</si>
  <si>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</si>
  <si>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</si>
  <si>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</si>
  <si>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</si>
  <si>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</si>
  <si>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</si>
  <si>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</si>
  <si>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</si>
  <si>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</si>
  <si>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</si>
  <si>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</si>
  <si>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</si>
  <si>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</si>
  <si>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</si>
  <si>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</si>
  <si>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</si>
  <si>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</si>
  <si>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</si>
  <si>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</si>
  <si>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</si>
  <si>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</si>
  <si>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</si>
  <si>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</si>
  <si>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</si>
  <si>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слив., Каша пшеничнаяя молочная</t>
  </si>
  <si>
    <t>Чай с сахаром и шиповником</t>
  </si>
  <si>
    <t>Рассольник Ленинградский со сметаной</t>
  </si>
  <si>
    <t>Жаркое из птицы (кур.груд.), горошек консерв.</t>
  </si>
  <si>
    <t>Напиток из изюма и яблок</t>
  </si>
  <si>
    <t>12.09.2023г.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</si>
</sst>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136+243.8</f>
        <v>379.8</v>
      </c>
      <c r="H4" s="23">
        <f>2.36+11.58</f>
        <v>13.94</v>
      </c>
      <c r="I4" s="23">
        <f>7.49+9.98</f>
        <v>17.47</v>
      </c>
      <c r="J4" s="32">
        <f>14.89+28.73</f>
        <v>43.620000000000005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571.02</v>
      </c>
      <c r="H8" s="36">
        <f t="shared" ref="H8:J8" si="0">H4+H5+H6+H7</f>
        <v>18.57</v>
      </c>
      <c r="I8" s="36">
        <f t="shared" si="0"/>
        <v>19.229999999999997</v>
      </c>
      <c r="J8" s="36">
        <f t="shared" si="0"/>
        <v>82.660000000000011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f>153.9</f>
        <v>153.9</v>
      </c>
      <c r="H13" s="23">
        <v>6.74</v>
      </c>
      <c r="I13" s="23">
        <v>7.82</v>
      </c>
      <c r="J13" s="32">
        <v>9.76</v>
      </c>
    </row>
    <row r="14" spans="1:10" ht="30">
      <c r="A14" s="7"/>
      <c r="B14" s="1" t="s">
        <v>17</v>
      </c>
      <c r="C14" s="2"/>
      <c r="D14" s="28" t="s">
        <v>34</v>
      </c>
      <c r="E14" s="23">
        <v>240</v>
      </c>
      <c r="F14" s="37"/>
      <c r="G14" s="23">
        <f>393.54+23.68</f>
        <v>417.22</v>
      </c>
      <c r="H14" s="23">
        <f>15.01+1.15</f>
        <v>16.16</v>
      </c>
      <c r="I14" s="23">
        <f>17.27+1.09</f>
        <v>18.36</v>
      </c>
      <c r="J14" s="32">
        <f>51.76+2.31</f>
        <v>54.07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789.41</v>
      </c>
      <c r="H20" s="24">
        <f t="shared" ref="H20:J20" si="1">H13+H12+H14+H15+H16+H17+H18</f>
        <v>26.499999999999996</v>
      </c>
      <c r="I20" s="24">
        <f t="shared" si="1"/>
        <v>26.749999999999996</v>
      </c>
      <c r="J20" s="24">
        <f t="shared" si="1"/>
        <v>113.08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2023-09-11T05:20:49Z</dcterms:modified>
</cp:coreProperties>
</file>