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I15"/>
  <c r="H15"/>
  <c r="I20"/>
  <c r="G15"/>
  <c r="J20"/>
  <c r="J4"/>
  <c r="I4"/>
  <c r="I8" s="1"/>
  <c r="H4"/>
  <c r="G4"/>
  <c r="H8"/>
  <c r="H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<sst xmlns="http://schemas.openxmlformats.org/spreadsheetml/2006/main" count="38" uniqueCount="38">
  <si>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</si>
  <si>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</si>
  <si>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</si>
  <si>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</si>
  <si>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</si>
  <si>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</si>
  <si>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</si>
  <si>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</si>
  <si>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</si>
  <si>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</si>
  <si>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</si>
  <si>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</si>
  <si>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</si>
  <si>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</si>
  <si>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</si>
  <si>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</si>
  <si>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</si>
  <si>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</si>
  <si>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</si>
  <si>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</si>
  <si>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</si>
  <si>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</si>
  <si>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</si>
  <si>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</si>
  <si>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</si>
  <si>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</si>
  <si>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</si>
  <si>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</si>
  <si>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</si>
  <si>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</si>
  <si>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</si>
  <si>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Чай с сахаром и яблоком</t>
  </si>
  <si>
    <t>Бутерброд с маслом сливочным 40, каша пшенная молочная 200</t>
  </si>
  <si>
    <t>Борщ со свежей капустой, картофелем и сметаной</t>
  </si>
  <si>
    <t xml:space="preserve">Биточки рыбные из минтая </t>
  </si>
  <si>
    <t>Чай с сахаром и  яблоком</t>
  </si>
  <si>
    <t>Пюре картофельное с маслом 183 ,  горошек консерв. 50</t>
  </si>
  <si>
    <t>23.05.2023г.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</si>
</sst>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240</v>
      </c>
      <c r="F4" s="43"/>
      <c r="G4" s="40">
        <f>153.8+136</f>
        <v>289.8</v>
      </c>
      <c r="H4" s="23">
        <f>2.36+8.58</f>
        <v>10.94</v>
      </c>
      <c r="I4" s="23">
        <f>7.49+5.98</f>
        <v>13.47</v>
      </c>
      <c r="J4" s="33">
        <f>14.89+15.03</f>
        <v>29.92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36.68</v>
      </c>
      <c r="H5" s="24">
        <v>0.1</v>
      </c>
      <c r="I5" s="24">
        <v>0.06</v>
      </c>
      <c r="J5" s="34">
        <v>8.9700000000000006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483.68</v>
      </c>
      <c r="H8" s="25">
        <f t="shared" ref="H8:I8" si="0">H4+H5+H6</f>
        <v>15.54</v>
      </c>
      <c r="I8" s="25">
        <f t="shared" si="0"/>
        <v>15.270000000000001</v>
      </c>
      <c r="J8" s="25">
        <f>J4+J5+J6</f>
        <v>69.73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33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>
      <c r="A14" s="7"/>
      <c r="B14" s="1" t="s">
        <v>17</v>
      </c>
      <c r="C14" s="2"/>
      <c r="D14" s="29" t="s">
        <v>34</v>
      </c>
      <c r="E14" s="24">
        <v>90</v>
      </c>
      <c r="F14" s="44"/>
      <c r="G14" s="24">
        <v>180.6</v>
      </c>
      <c r="H14" s="24">
        <v>10.98</v>
      </c>
      <c r="I14" s="24">
        <v>12.98</v>
      </c>
      <c r="J14" s="34">
        <v>17.21</v>
      </c>
    </row>
    <row r="15" spans="1:10" ht="30">
      <c r="A15" s="7"/>
      <c r="B15" s="1" t="s">
        <v>18</v>
      </c>
      <c r="C15" s="2"/>
      <c r="D15" s="29" t="s">
        <v>36</v>
      </c>
      <c r="E15" s="24">
        <v>213</v>
      </c>
      <c r="F15" s="44"/>
      <c r="G15" s="24">
        <f>184.5+46.6</f>
        <v>231.1</v>
      </c>
      <c r="H15" s="24">
        <f>3.7+1.01</f>
        <v>4.71</v>
      </c>
      <c r="I15" s="24">
        <f>7.94+0.05</f>
        <v>7.99</v>
      </c>
      <c r="J15" s="34">
        <f>24.57+10.28</f>
        <v>34.85</v>
      </c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36.68</v>
      </c>
      <c r="H16" s="24">
        <v>0.11</v>
      </c>
      <c r="I16" s="24">
        <v>0.06</v>
      </c>
      <c r="J16" s="34">
        <v>8.9700000000000006</v>
      </c>
    </row>
    <row r="17" spans="1:10">
      <c r="A17" s="7"/>
      <c r="B17" s="1" t="s">
        <v>23</v>
      </c>
      <c r="C17" s="2"/>
      <c r="D17" s="29" t="s">
        <v>30</v>
      </c>
      <c r="E17" s="24">
        <v>30</v>
      </c>
      <c r="F17" s="44"/>
      <c r="G17" s="24">
        <v>70.5</v>
      </c>
      <c r="H17" s="24">
        <v>2.2799999999999998</v>
      </c>
      <c r="I17" s="24">
        <v>0.24</v>
      </c>
      <c r="J17" s="34">
        <v>14.76</v>
      </c>
    </row>
    <row r="18" spans="1:10">
      <c r="A18" s="7"/>
      <c r="B18" s="1" t="s">
        <v>20</v>
      </c>
      <c r="C18" s="2"/>
      <c r="D18" s="29" t="s">
        <v>29</v>
      </c>
      <c r="E18" s="24">
        <v>30</v>
      </c>
      <c r="F18" s="44"/>
      <c r="G18" s="24">
        <v>59.4</v>
      </c>
      <c r="H18" s="24">
        <v>1.98</v>
      </c>
      <c r="I18" s="24">
        <v>0.36</v>
      </c>
      <c r="J18" s="34">
        <v>11.88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768</v>
      </c>
      <c r="F20" s="45">
        <v>77.09</v>
      </c>
      <c r="G20" s="25">
        <f>G13+G12+G14+G15+G16+G17+G18</f>
        <v>669.37999999999988</v>
      </c>
      <c r="H20" s="25">
        <f t="shared" ref="H20:J20" si="1">H13+H12+H14+H15+H16+H17+H18</f>
        <v>21.630000000000003</v>
      </c>
      <c r="I20" s="25">
        <f t="shared" si="1"/>
        <v>24.319999999999997</v>
      </c>
      <c r="J20" s="25">
        <f t="shared" si="1"/>
        <v>106.60000000000001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2023-05-22T10:34:11Z</dcterms:modified>
</cp:coreProperties>
</file>