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E14"/>
  <c r="J4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<sst xmlns="http://schemas.openxmlformats.org/spreadsheetml/2006/main" count="37" uniqueCount="37">
  <si>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</si>
  <si>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</si>
  <si>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</si>
  <si>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</si>
  <si>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</si>
  <si>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</si>
  <si>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</si>
  <si>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</si>
  <si>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</si>
  <si>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</si>
  <si>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</si>
  <si>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</si>
  <si>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</si>
  <si>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</si>
  <si>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</si>
  <si>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</si>
  <si>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</si>
  <si>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</si>
  <si>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</si>
  <si>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</si>
  <si>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</si>
  <si>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</si>
  <si>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</si>
  <si>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</si>
  <si>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</si>
  <si>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</si>
  <si>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</si>
  <si>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</si>
  <si>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</si>
  <si>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</si>
  <si>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</si>
  <si>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Кашагречневая молочная вязкая  с маслом сливочным 185, печенье 50</t>
  </si>
  <si>
    <t>Чай с мармеладом</t>
  </si>
  <si>
    <t xml:space="preserve">Борщ из свежей капусты с картофелем и сметаной </t>
  </si>
  <si>
    <t>Запеканка картофельная с мясом, огурец соленый</t>
  </si>
  <si>
    <t>Чай с сахаром и лимоном</t>
  </si>
  <si>
    <t>18.05.2023г.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</si>
</sst>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235</v>
      </c>
      <c r="F4" s="43"/>
      <c r="G4" s="40">
        <f>204.4+203.5</f>
        <v>407.9</v>
      </c>
      <c r="H4" s="23">
        <f>9.74+3.7</f>
        <v>13.440000000000001</v>
      </c>
      <c r="I4" s="23">
        <f>13.06+4.7</f>
        <v>17.760000000000002</v>
      </c>
      <c r="J4" s="33">
        <f>9.83+36.55</f>
        <v>46.379999999999995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29.8</v>
      </c>
      <c r="H5" s="24">
        <v>7.0000000000000007E-2</v>
      </c>
      <c r="I5" s="24">
        <v>0.02</v>
      </c>
      <c r="J5" s="34">
        <v>7.85</v>
      </c>
    </row>
    <row r="6" spans="1:10">
      <c r="A6" s="7"/>
      <c r="B6" s="1" t="s">
        <v>22</v>
      </c>
      <c r="C6" s="2"/>
      <c r="D6" s="29" t="s">
        <v>27</v>
      </c>
      <c r="E6" s="38">
        <v>65</v>
      </c>
      <c r="F6" s="44"/>
      <c r="G6" s="41">
        <v>170.13</v>
      </c>
      <c r="H6" s="24">
        <v>4.87</v>
      </c>
      <c r="I6" s="24">
        <v>1.88</v>
      </c>
      <c r="J6" s="34">
        <v>33.380000000000003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607.82999999999993</v>
      </c>
      <c r="H8" s="25">
        <f t="shared" ref="H8:I8" si="0">H4+H5+H6</f>
        <v>18.380000000000003</v>
      </c>
      <c r="I8" s="25">
        <f t="shared" si="0"/>
        <v>19.66</v>
      </c>
      <c r="J8" s="25">
        <f>J4+J5+J6</f>
        <v>87.61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33</v>
      </c>
      <c r="E13" s="24">
        <v>205</v>
      </c>
      <c r="F13" s="44"/>
      <c r="G13" s="24">
        <v>91.1</v>
      </c>
      <c r="H13" s="24">
        <v>1.57</v>
      </c>
      <c r="I13" s="24">
        <v>2.69</v>
      </c>
      <c r="J13" s="34">
        <v>18.93</v>
      </c>
    </row>
    <row r="14" spans="1:10" ht="30">
      <c r="A14" s="7"/>
      <c r="B14" s="1" t="s">
        <v>17</v>
      </c>
      <c r="C14" s="2"/>
      <c r="D14" s="29" t="s">
        <v>34</v>
      </c>
      <c r="E14" s="24">
        <f>180+50</f>
        <v>230</v>
      </c>
      <c r="F14" s="44"/>
      <c r="G14" s="24">
        <f>365.09+5</f>
        <v>370.09</v>
      </c>
      <c r="H14" s="24">
        <f>15.09+0.4</f>
        <v>15.49</v>
      </c>
      <c r="I14" s="24">
        <f>19.59+0.05</f>
        <v>19.64</v>
      </c>
      <c r="J14" s="34">
        <f>0.85+28.15</f>
        <v>29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35</v>
      </c>
      <c r="E16" s="24">
        <v>200</v>
      </c>
      <c r="F16" s="44"/>
      <c r="G16" s="24">
        <v>84.8</v>
      </c>
      <c r="H16" s="24">
        <v>0.66</v>
      </c>
      <c r="I16" s="24">
        <v>0.09</v>
      </c>
      <c r="J16" s="34">
        <v>20.04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89.1</v>
      </c>
      <c r="H18" s="24">
        <v>2.97</v>
      </c>
      <c r="I18" s="24">
        <v>0.54</v>
      </c>
      <c r="J18" s="34">
        <v>17.82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700</v>
      </c>
      <c r="F20" s="45">
        <v>77.09</v>
      </c>
      <c r="G20" s="25">
        <f>G13+G12+G14+G15+G16+G17+G18</f>
        <v>682.08999999999992</v>
      </c>
      <c r="H20" s="25">
        <f t="shared" ref="H20:J20" si="1">H13+H12+H14+H15+H16+H17+H18</f>
        <v>22.009999999999998</v>
      </c>
      <c r="I20" s="25">
        <f t="shared" si="1"/>
        <v>23.12</v>
      </c>
      <c r="J20" s="25">
        <f t="shared" si="1"/>
        <v>95.63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2023-05-18T06:50:25Z</dcterms:modified>
</cp:coreProperties>
</file>