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/>
  <c r="I4"/>
  <c r="H4"/>
  <c r="G4"/>
  <c r="E20"/>
  <c r="I8" l="1"/>
  <c r="H8"/>
  <c r="G8"/>
  <c r="J8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<sst xmlns="http://schemas.openxmlformats.org/spreadsheetml/2006/main" count="37" uniqueCount="37">
  <si>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</si>
  <si>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</si>
  <si>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</si>
  <si>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</si>
  <si>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</si>
  <si>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</si>
  <si>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</si>
  <si>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</si>
  <si>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</si>
  <si>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</si>
  <si>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</si>
  <si>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</si>
  <si>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</si>
  <si>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</si>
  <si>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</si>
  <si>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</si>
  <si>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</si>
  <si>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</si>
  <si>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</si>
  <si>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</si>
  <si>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</si>
  <si>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</si>
  <si>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</si>
  <si>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</si>
  <si>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</si>
  <si>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</si>
  <si>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</si>
  <si>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</si>
  <si>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</si>
  <si>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</si>
  <si>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</si>
  <si>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</si>
  <si>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</si>
  <si>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Напиток из  замороженных фруктов</t>
  </si>
  <si>
    <t>Бутерброд с сыром и маслом 30/15/5, каша геркулесовая молочная  200</t>
  </si>
  <si>
    <t>02.05.2023г.</t>
  </si>
  <si>
    <t>Овощи тушеные с мясом, бутерброд с повидлом и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</si>
</sst>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155+105</f>
        <v>260</v>
      </c>
      <c r="H4" s="23">
        <f>6.27+2.03</f>
        <v>8.2999999999999989</v>
      </c>
      <c r="I4" s="23">
        <f>7.86+3.86</f>
        <v>11.72</v>
      </c>
      <c r="J4" s="33">
        <f>14.83+19</f>
        <v>33.83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60.1</v>
      </c>
      <c r="H5" s="24">
        <v>3.17</v>
      </c>
      <c r="I5" s="24">
        <v>2.68</v>
      </c>
      <c r="J5" s="34">
        <v>9.98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451.1</v>
      </c>
      <c r="H8" s="25">
        <f t="shared" ref="H8:I8" si="0">H4+H5+H6</f>
        <v>15.229999999999999</v>
      </c>
      <c r="I8" s="25">
        <f t="shared" si="0"/>
        <v>16.14</v>
      </c>
      <c r="J8" s="25">
        <f>J4+J5+J6</f>
        <v>74.650000000000006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102</v>
      </c>
      <c r="H13" s="24">
        <v>1.87</v>
      </c>
      <c r="I13" s="24">
        <v>5.57</v>
      </c>
      <c r="J13" s="34">
        <v>9.9700000000000006</v>
      </c>
    </row>
    <row r="14" spans="1:10" ht="30">
      <c r="A14" s="7"/>
      <c r="B14" s="1" t="s">
        <v>17</v>
      </c>
      <c r="C14" s="2"/>
      <c r="D14" s="29" t="s">
        <v>36</v>
      </c>
      <c r="E14" s="24">
        <v>250</v>
      </c>
      <c r="F14" s="44"/>
      <c r="G14" s="24">
        <f>283.45+141.5</f>
        <v>424.95</v>
      </c>
      <c r="H14" s="24">
        <f>11.01+2.28</f>
        <v>13.29</v>
      </c>
      <c r="I14" s="24">
        <f>13.53+3.87</f>
        <v>17.399999999999999</v>
      </c>
      <c r="J14" s="34">
        <f>30.88+24.25</f>
        <v>55.129999999999995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31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32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</f>
        <v>725</v>
      </c>
      <c r="F20" s="45">
        <v>77.09</v>
      </c>
      <c r="G20" s="25">
        <f t="shared" ref="G20:J20" si="1">G13+G14+G15+G16+G17+G18</f>
        <v>751.87</v>
      </c>
      <c r="H20" s="25">
        <f t="shared" si="1"/>
        <v>19.64</v>
      </c>
      <c r="I20" s="25">
        <f t="shared" si="1"/>
        <v>23.77</v>
      </c>
      <c r="J20" s="25">
        <f t="shared" si="1"/>
        <v>112.53999999999999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2023-05-02T11:19:27Z</dcterms:modified>
</cp:coreProperties>
</file>