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I20" s="1"/>
  <c r="H15"/>
  <c r="G15"/>
  <c r="J4"/>
  <c r="I4"/>
  <c r="H4"/>
  <c r="G4"/>
  <c r="H8"/>
  <c r="H20"/>
  <c r="J20"/>
  <c r="G20"/>
  <c r="E20"/>
  <c r="J8"/>
  <c r="G8"/>
  <c r="I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<sst xmlns="http://schemas.openxmlformats.org/spreadsheetml/2006/main" count="38" uniqueCount="38">
  <si>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</si>
  <si>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</si>
  <si>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</si>
  <si>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</si>
  <si>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</si>
  <si>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</si>
  <si>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</si>
  <si>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</si>
  <si>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</si>
  <si>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</si>
  <si>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</si>
  <si>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</si>
  <si>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</si>
  <si>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</si>
  <si>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</si>
  <si>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</si>
  <si>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</si>
  <si>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</si>
  <si>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</si>
  <si>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</si>
  <si>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</si>
  <si>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</si>
  <si>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</si>
  <si>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</si>
  <si>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</si>
  <si>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</si>
  <si>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</si>
  <si>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</si>
  <si>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</si>
  <si>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</si>
  <si>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Хлеб ржаной</t>
  </si>
  <si>
    <t>Бутерброд с повидлом и маслом 50, каша пшеничная молочная 200</t>
  </si>
  <si>
    <t>Рассольник домашний со сметаной</t>
  </si>
  <si>
    <t>Котлеты Здоровье из куриных грудок</t>
  </si>
  <si>
    <t>Хлеб пшеничный</t>
  </si>
  <si>
    <t>Компот из свежих яблок</t>
  </si>
  <si>
    <t>27.04.2023г.</t>
  </si>
  <si>
    <t>Макароны отварные с маслом сливочным, 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</si>
</sst>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250</v>
      </c>
      <c r="F4" s="43"/>
      <c r="G4" s="40">
        <f>141.5+186.8</f>
        <v>328.3</v>
      </c>
      <c r="H4" s="23">
        <f>2.38+8.58</f>
        <v>10.96</v>
      </c>
      <c r="I4" s="23">
        <f>3.87+9.98</f>
        <v>13.850000000000001</v>
      </c>
      <c r="J4" s="33">
        <f>24.25+12.1</f>
        <v>36.35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3.75</v>
      </c>
      <c r="I6" s="24">
        <v>1.45</v>
      </c>
      <c r="J6" s="34">
        <v>25.7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491.3</v>
      </c>
      <c r="H8" s="25">
        <f t="shared" ref="H8:I8" si="0">H4+H5+H6</f>
        <v>14.780000000000001</v>
      </c>
      <c r="I8" s="25">
        <f t="shared" si="0"/>
        <v>15.32</v>
      </c>
      <c r="J8" s="25">
        <f>J4+J5+J6</f>
        <v>70.05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205</v>
      </c>
      <c r="F13" s="44"/>
      <c r="G13" s="24">
        <v>9.6999999999999993</v>
      </c>
      <c r="H13" s="24">
        <v>3.8</v>
      </c>
      <c r="I13" s="24">
        <v>4.82</v>
      </c>
      <c r="J13" s="34">
        <v>20.329999999999998</v>
      </c>
    </row>
    <row r="14" spans="1:10">
      <c r="A14" s="7"/>
      <c r="B14" s="1" t="s">
        <v>17</v>
      </c>
      <c r="C14" s="2"/>
      <c r="D14" s="29" t="s">
        <v>33</v>
      </c>
      <c r="E14" s="24">
        <v>90</v>
      </c>
      <c r="F14" s="44"/>
      <c r="G14" s="24">
        <v>120.63</v>
      </c>
      <c r="H14" s="24">
        <v>6.25</v>
      </c>
      <c r="I14" s="24">
        <v>12.24</v>
      </c>
      <c r="J14" s="34">
        <v>0.82</v>
      </c>
    </row>
    <row r="15" spans="1:10" ht="30">
      <c r="A15" s="7"/>
      <c r="B15" s="1" t="s">
        <v>18</v>
      </c>
      <c r="C15" s="2"/>
      <c r="D15" s="29" t="s">
        <v>37</v>
      </c>
      <c r="E15" s="24">
        <v>183</v>
      </c>
      <c r="F15" s="44"/>
      <c r="G15" s="24">
        <f>146.1+122.1</f>
        <v>268.2</v>
      </c>
      <c r="H15" s="24">
        <f>5.68+2.22</f>
        <v>7.9</v>
      </c>
      <c r="I15" s="24">
        <f>2.88+2.82</f>
        <v>5.6999999999999993</v>
      </c>
      <c r="J15" s="34">
        <f>17.96+21.93</f>
        <v>39.89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47</v>
      </c>
      <c r="H16" s="24">
        <v>0.16</v>
      </c>
      <c r="I16" s="24">
        <v>0.16</v>
      </c>
      <c r="J16" s="34">
        <v>9.84</v>
      </c>
    </row>
    <row r="17" spans="1:10">
      <c r="A17" s="7"/>
      <c r="B17" s="1" t="s">
        <v>23</v>
      </c>
      <c r="C17" s="2"/>
      <c r="D17" s="29" t="s">
        <v>34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30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77.09</v>
      </c>
      <c r="G20" s="25">
        <f>G13+G12+G14+G15+G16+G17+G18</f>
        <v>581.63</v>
      </c>
      <c r="H20" s="25">
        <f t="shared" ref="H20:J20" si="1">H13+H12+H14+H15+H16+H17+H18</f>
        <v>22.6</v>
      </c>
      <c r="I20" s="25">
        <f t="shared" si="1"/>
        <v>23.62</v>
      </c>
      <c r="J20" s="25">
        <f t="shared" si="1"/>
        <v>98.539999999999992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2023-04-27T06:53:40Z</dcterms:modified>
</cp:coreProperties>
</file>