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14"/>
  <c r="I14"/>
  <c r="H14"/>
  <c r="G14"/>
  <c r="J8"/>
  <c r="I8"/>
  <c r="H8"/>
  <c r="E8"/>
  <c r="H20"/>
  <c r="I20"/>
  <c r="J20"/>
  <c r="G20"/>
  <c r="E20"/>
  <c r="G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<sst xmlns="http://schemas.openxmlformats.org/spreadsheetml/2006/main" count="37" uniqueCount="37">
  <si>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</si>
  <si>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</si>
  <si>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</si>
  <si>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</si>
  <si>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</si>
  <si>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</si>
  <si>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</si>
  <si>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</si>
  <si>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</si>
  <si>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</si>
  <si>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</si>
  <si>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</si>
  <si>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</si>
  <si>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</si>
  <si>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</si>
  <si>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</si>
  <si>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</si>
  <si>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</si>
  <si>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</si>
  <si>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</si>
  <si>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</si>
  <si>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</si>
  <si>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</si>
  <si>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</si>
  <si>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</si>
  <si>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</si>
  <si>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</si>
  <si>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</si>
  <si>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</si>
  <si>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</si>
  <si>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Напиток из замороженных фруктов</t>
  </si>
  <si>
    <t>чай с сахаром и лимоном</t>
  </si>
  <si>
    <t>Суп картофельный с горохом</t>
  </si>
  <si>
    <t>Хлеб пшеничный</t>
  </si>
  <si>
    <t>26.04.2023г.</t>
  </si>
  <si>
    <t>Плов с куриными грудками, бутерброд с маслом сливочным</t>
  </si>
  <si>
    <t>Яблоки - 100, творожники с молоком сгущенным - 150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</si>
</sst>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300</v>
      </c>
      <c r="F4" s="43"/>
      <c r="G4" s="40">
        <f>47+386</f>
        <v>433</v>
      </c>
      <c r="H4" s="23">
        <f>0.4+14.2</f>
        <v>14.6</v>
      </c>
      <c r="I4" s="23">
        <f>0.4+19.06</f>
        <v>19.459999999999997</v>
      </c>
      <c r="J4" s="33">
        <f>9.8+38.99</f>
        <v>48.790000000000006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599.02</v>
      </c>
      <c r="H8" s="25">
        <f t="shared" ref="H8:I8" si="0">H4+H5+H6</f>
        <v>18.490000000000002</v>
      </c>
      <c r="I8" s="25">
        <f t="shared" si="0"/>
        <v>21.219999999999995</v>
      </c>
      <c r="J8" s="25">
        <f>J4+J5+J6</f>
        <v>87.830000000000013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200</v>
      </c>
      <c r="F13" s="44"/>
      <c r="G13" s="24">
        <v>198.6</v>
      </c>
      <c r="H13" s="24">
        <v>5.39</v>
      </c>
      <c r="I13" s="24">
        <v>7.22</v>
      </c>
      <c r="J13" s="34">
        <v>13.23</v>
      </c>
    </row>
    <row r="14" spans="1:10" ht="30">
      <c r="A14" s="7"/>
      <c r="B14" s="1" t="s">
        <v>17</v>
      </c>
      <c r="C14" s="2"/>
      <c r="D14" s="29" t="s">
        <v>35</v>
      </c>
      <c r="E14" s="24">
        <v>240</v>
      </c>
      <c r="F14" s="44"/>
      <c r="G14" s="24">
        <f>136+270.5</f>
        <v>406.5</v>
      </c>
      <c r="H14" s="24">
        <f>13.42+2.36</f>
        <v>15.78</v>
      </c>
      <c r="I14" s="24">
        <f>11.43+7.49</f>
        <v>18.920000000000002</v>
      </c>
      <c r="J14" s="34">
        <f>37.93+14.89</f>
        <v>52.82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68.12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29</v>
      </c>
      <c r="E17" s="24">
        <v>45</v>
      </c>
      <c r="F17" s="44"/>
      <c r="G17" s="24">
        <v>89.1</v>
      </c>
      <c r="H17" s="24">
        <v>2.97</v>
      </c>
      <c r="I17" s="24">
        <v>0.54</v>
      </c>
      <c r="J17" s="34">
        <v>17.82</v>
      </c>
    </row>
    <row r="18" spans="1:10">
      <c r="A18" s="7"/>
      <c r="B18" s="1" t="s">
        <v>20</v>
      </c>
      <c r="C18" s="2"/>
      <c r="D18" s="29" t="s">
        <v>33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77.09</v>
      </c>
      <c r="G20" s="25">
        <f>G13+G14+G15+G16+G17+G18+G12</f>
        <v>809.32</v>
      </c>
      <c r="H20" s="25">
        <f t="shared" ref="H20:J20" si="1">H13+H14+H15+H16+H17+H18+H12</f>
        <v>25.659999999999997</v>
      </c>
      <c r="I20" s="25">
        <f t="shared" si="1"/>
        <v>26.94</v>
      </c>
      <c r="J20" s="25">
        <f t="shared" si="1"/>
        <v>113.53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2023-04-27T06:50:36Z</dcterms:modified>
</cp:coreProperties>
</file>