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4"/>
  <c r="H4"/>
  <c r="I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<sst xmlns="http://schemas.openxmlformats.org/spreadsheetml/2006/main" count="38" uniqueCount="38">
  <si>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</si>
  <si>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</si>
  <si>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</si>
  <si>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</si>
  <si>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</si>
  <si>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</si>
  <si>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</si>
  <si>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</si>
  <si>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</si>
  <si>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</si>
  <si>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</si>
  <si>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</si>
  <si>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</si>
  <si>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</si>
  <si>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</si>
  <si>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</si>
  <si>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</si>
  <si>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</si>
  <si>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</si>
  <si>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</si>
  <si>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</si>
  <si>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</si>
  <si>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</si>
  <si>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</si>
  <si>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</si>
  <si>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</si>
  <si>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</si>
  <si>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</si>
  <si>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</si>
  <si>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</si>
  <si>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</si>
  <si>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Чай с сахаром</t>
  </si>
  <si>
    <t>Суп-лапша домашняя с картофелем</t>
  </si>
  <si>
    <t>Кисель</t>
  </si>
  <si>
    <t>Фрукты (яблоки) 100, каша кукурузная молочная с маслом сливочным 185</t>
  </si>
  <si>
    <t>Котлеты "Нежные" из куриных грудок</t>
  </si>
  <si>
    <t>Рис отварной рассыпчатый с маслом , кукуруза к/с</t>
  </si>
  <si>
    <t>05.04.2023г.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</si>
</sst>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34</v>
      </c>
      <c r="E4" s="39">
        <v>253</v>
      </c>
      <c r="F4" s="45"/>
      <c r="G4" s="42">
        <f>47+229.51</f>
        <v>276.51</v>
      </c>
      <c r="H4" s="25">
        <f>0.4+5.68</f>
        <v>6.08</v>
      </c>
      <c r="I4" s="25">
        <f>0.4+6.51</f>
        <v>6.91</v>
      </c>
      <c r="J4" s="35">
        <f>9.8+36.88</f>
        <v>46.680000000000007</v>
      </c>
    </row>
    <row r="5" spans="1:10">
      <c r="A5" s="7"/>
      <c r="B5" s="1" t="s">
        <v>12</v>
      </c>
      <c r="C5" s="2"/>
      <c r="D5" s="31" t="s">
        <v>31</v>
      </c>
      <c r="E5" s="40">
        <v>200</v>
      </c>
      <c r="F5" s="46"/>
      <c r="G5" s="43">
        <v>32</v>
      </c>
      <c r="H5" s="26">
        <v>7.0000000000000007E-2</v>
      </c>
      <c r="I5" s="26">
        <v>0.02</v>
      </c>
      <c r="J5" s="36">
        <v>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131</v>
      </c>
      <c r="H6" s="26">
        <v>3.75</v>
      </c>
      <c r="I6" s="26">
        <v>1.45</v>
      </c>
      <c r="J6" s="36">
        <v>25.7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503</v>
      </c>
      <c r="F8" s="47">
        <v>37.549999999999997</v>
      </c>
      <c r="G8" s="44">
        <f>G4+G5+G6</f>
        <v>439.51</v>
      </c>
      <c r="H8" s="27">
        <f t="shared" ref="H8:I8" si="0">H4+H5+H6</f>
        <v>9.9</v>
      </c>
      <c r="I8" s="27">
        <f t="shared" si="0"/>
        <v>8.379999999999999</v>
      </c>
      <c r="J8" s="27">
        <f>J4+J5+J6</f>
        <v>80.38000000000001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26">
        <v>200</v>
      </c>
      <c r="F13" s="46"/>
      <c r="G13" s="26">
        <v>17.600000000000001</v>
      </c>
      <c r="H13" s="26">
        <v>4.05</v>
      </c>
      <c r="I13" s="26">
        <v>7.43</v>
      </c>
      <c r="J13" s="36">
        <v>9.3000000000000007</v>
      </c>
    </row>
    <row r="14" spans="1:10">
      <c r="A14" s="7"/>
      <c r="B14" s="1" t="s">
        <v>17</v>
      </c>
      <c r="C14" s="2"/>
      <c r="D14" s="31" t="s">
        <v>35</v>
      </c>
      <c r="E14" s="26">
        <v>90</v>
      </c>
      <c r="F14" s="46"/>
      <c r="G14" s="26">
        <v>79.8</v>
      </c>
      <c r="H14" s="26">
        <v>7.7</v>
      </c>
      <c r="I14" s="26">
        <v>6.03</v>
      </c>
      <c r="J14" s="36">
        <v>0.39</v>
      </c>
    </row>
    <row r="15" spans="1:10" ht="30">
      <c r="A15" s="7"/>
      <c r="B15" s="1" t="s">
        <v>18</v>
      </c>
      <c r="C15" s="2"/>
      <c r="D15" s="31" t="s">
        <v>36</v>
      </c>
      <c r="E15" s="26">
        <v>183</v>
      </c>
      <c r="F15" s="46"/>
      <c r="G15" s="26">
        <f>229.5+12.01</f>
        <v>241.51</v>
      </c>
      <c r="H15" s="26">
        <f>3.68+0.93</f>
        <v>4.6100000000000003</v>
      </c>
      <c r="I15" s="26">
        <f>7.55+0.06</f>
        <v>7.6099999999999994</v>
      </c>
      <c r="J15" s="36">
        <f>10.73+1.95</f>
        <v>12.68</v>
      </c>
    </row>
    <row r="16" spans="1:10">
      <c r="A16" s="7"/>
      <c r="B16" s="1" t="s">
        <v>28</v>
      </c>
      <c r="C16" s="2"/>
      <c r="D16" s="31" t="s">
        <v>33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20</v>
      </c>
      <c r="F17" s="46"/>
      <c r="G17" s="26">
        <v>47</v>
      </c>
      <c r="H17" s="26">
        <v>1.52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89.1</v>
      </c>
      <c r="H18" s="26">
        <v>2.97</v>
      </c>
      <c r="I18" s="26">
        <v>0.54</v>
      </c>
      <c r="J18" s="36">
        <v>17.82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738</v>
      </c>
      <c r="F20" s="47">
        <v>68.45</v>
      </c>
      <c r="G20" s="27">
        <f t="shared" ref="G20:J20" si="1">G13+G14+G15+G16+G17+G18</f>
        <v>598.51</v>
      </c>
      <c r="H20" s="27">
        <f t="shared" si="1"/>
        <v>20.909999999999997</v>
      </c>
      <c r="I20" s="27">
        <f t="shared" si="1"/>
        <v>21.83</v>
      </c>
      <c r="J20" s="27">
        <f t="shared" si="1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2023-04-06T10:51:25Z</dcterms:modified>
</cp:coreProperties>
</file>