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" i="1"/>
  <c r="I14"/>
  <c r="H14"/>
  <c r="G14"/>
  <c r="E14"/>
  <c r="J4"/>
  <c r="I4"/>
  <c r="H4"/>
  <c r="G4"/>
  <c r="H8"/>
  <c r="I8"/>
  <c r="H20"/>
  <c r="I20"/>
  <c r="J20"/>
  <c r="G20"/>
  <c r="E20"/>
  <c r="J8"/>
  <c r="G8"/>
  <c r="E8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<sst xmlns="http://schemas.openxmlformats.org/spreadsheetml/2006/main" count="37" uniqueCount="37">
  <si>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</si>
  <si>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</si>
  <si>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</si>
  <si>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</si>
  <si>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</si>
  <si>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</si>
  <si>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</si>
  <si>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</si>
  <si>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</si>
  <si>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</si>
  <si>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</si>
  <si>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</si>
  <si>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</si>
  <si>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</si>
  <si>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</si>
  <si>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</si>
  <si>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</si>
  <si>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</si>
  <si>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</si>
  <si>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</si>
  <si>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</si>
  <si>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</si>
  <si>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</si>
  <si>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</si>
  <si>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</si>
  <si>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</si>
  <si>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</si>
  <si>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Батон нарезной</t>
  </si>
  <si>
    <t>напиток</t>
  </si>
  <si>
    <t>Хлеб ржаной</t>
  </si>
  <si>
    <t>Хлеб пшеничный</t>
  </si>
  <si>
    <t>Компот из сухофруктов</t>
  </si>
  <si>
    <t>09.03.2023г.</t>
  </si>
  <si>
    <t>Кашагречневая молочная вязкая  с маслом сливочным 185, печенье 50</t>
  </si>
  <si>
    <t>Чай с мармеладом</t>
  </si>
  <si>
    <t xml:space="preserve">Борщ из свежей капусты с картофелем и сметаной </t>
  </si>
  <si>
    <t>Запеканка картофельная с мясом, огурец соленый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</si>
</sst>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33</v>
      </c>
      <c r="E4" s="37">
        <v>235</v>
      </c>
      <c r="F4" s="43"/>
      <c r="G4" s="40">
        <f>204.4+203.5</f>
        <v>407.9</v>
      </c>
      <c r="H4" s="23">
        <f>9.74+3.7</f>
        <v>13.440000000000001</v>
      </c>
      <c r="I4" s="23">
        <f>13.06+4.7</f>
        <v>17.760000000000002</v>
      </c>
      <c r="J4" s="33">
        <f>9.83+36.55</f>
        <v>46.379999999999995</v>
      </c>
    </row>
    <row r="5" spans="1:10">
      <c r="A5" s="7"/>
      <c r="B5" s="1" t="s">
        <v>12</v>
      </c>
      <c r="C5" s="2"/>
      <c r="D5" s="29" t="s">
        <v>34</v>
      </c>
      <c r="E5" s="38">
        <v>200</v>
      </c>
      <c r="F5" s="44"/>
      <c r="G5" s="41">
        <v>29.8</v>
      </c>
      <c r="H5" s="24">
        <v>7.0000000000000007E-2</v>
      </c>
      <c r="I5" s="24">
        <v>0.02</v>
      </c>
      <c r="J5" s="34">
        <v>7.85</v>
      </c>
    </row>
    <row r="6" spans="1:10">
      <c r="A6" s="7"/>
      <c r="B6" s="1" t="s">
        <v>22</v>
      </c>
      <c r="C6" s="2"/>
      <c r="D6" s="29" t="s">
        <v>27</v>
      </c>
      <c r="E6" s="38">
        <v>65</v>
      </c>
      <c r="F6" s="44"/>
      <c r="G6" s="41">
        <v>170.13</v>
      </c>
      <c r="H6" s="24">
        <v>4.87</v>
      </c>
      <c r="I6" s="24">
        <v>1.88</v>
      </c>
      <c r="J6" s="34">
        <v>33.380000000000003</v>
      </c>
    </row>
    <row r="7" spans="1:10">
      <c r="A7" s="7"/>
      <c r="B7" s="2"/>
      <c r="C7" s="2"/>
      <c r="D7" s="29"/>
      <c r="E7" s="38"/>
      <c r="F7" s="44"/>
      <c r="G7" s="41"/>
      <c r="H7" s="24"/>
      <c r="I7" s="24"/>
      <c r="J7" s="34"/>
    </row>
    <row r="8" spans="1:10" ht="15.75" thickBot="1">
      <c r="A8" s="8"/>
      <c r="B8" s="9"/>
      <c r="C8" s="9"/>
      <c r="D8" s="30"/>
      <c r="E8" s="39">
        <f>E4+E5+E6</f>
        <v>500</v>
      </c>
      <c r="F8" s="45">
        <v>37.549999999999997</v>
      </c>
      <c r="G8" s="42">
        <f>G4+G5+G6</f>
        <v>607.82999999999993</v>
      </c>
      <c r="H8" s="25">
        <f t="shared" ref="H8:I8" si="0">H4+H5+H6</f>
        <v>18.380000000000003</v>
      </c>
      <c r="I8" s="25">
        <f t="shared" si="0"/>
        <v>19.66</v>
      </c>
      <c r="J8" s="25">
        <f>J4+J5+J6</f>
        <v>87.61</v>
      </c>
    </row>
    <row r="9" spans="1:10">
      <c r="A9" s="4" t="s">
        <v>13</v>
      </c>
      <c r="B9" s="11" t="s">
        <v>19</v>
      </c>
      <c r="C9" s="6"/>
      <c r="D9" s="28"/>
      <c r="E9" s="15"/>
      <c r="F9" s="36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1"/>
      <c r="E12" s="36"/>
      <c r="F12" s="46"/>
      <c r="G12" s="36"/>
      <c r="H12" s="36"/>
      <c r="I12" s="36"/>
      <c r="J12" s="47"/>
    </row>
    <row r="13" spans="1:10" ht="30">
      <c r="A13" s="7"/>
      <c r="B13" s="1" t="s">
        <v>16</v>
      </c>
      <c r="C13" s="2"/>
      <c r="D13" s="29" t="s">
        <v>35</v>
      </c>
      <c r="E13" s="24">
        <v>205</v>
      </c>
      <c r="F13" s="44"/>
      <c r="G13" s="24">
        <v>91.1</v>
      </c>
      <c r="H13" s="24">
        <v>1.57</v>
      </c>
      <c r="I13" s="24">
        <v>2.69</v>
      </c>
      <c r="J13" s="34">
        <v>18.93</v>
      </c>
    </row>
    <row r="14" spans="1:10" ht="30">
      <c r="A14" s="7"/>
      <c r="B14" s="1" t="s">
        <v>17</v>
      </c>
      <c r="C14" s="2"/>
      <c r="D14" s="29" t="s">
        <v>36</v>
      </c>
      <c r="E14" s="24">
        <f>180+50</f>
        <v>230</v>
      </c>
      <c r="F14" s="44"/>
      <c r="G14" s="24">
        <f>365.09+5</f>
        <v>370.09</v>
      </c>
      <c r="H14" s="24">
        <f>15.09+0.4</f>
        <v>15.49</v>
      </c>
      <c r="I14" s="24">
        <f>19.59+0.05</f>
        <v>19.64</v>
      </c>
      <c r="J14" s="34">
        <f>0.85+28.15</f>
        <v>29</v>
      </c>
    </row>
    <row r="15" spans="1:10">
      <c r="A15" s="7"/>
      <c r="B15" s="1" t="s">
        <v>18</v>
      </c>
      <c r="C15" s="2"/>
      <c r="D15" s="29"/>
      <c r="E15" s="24"/>
      <c r="F15" s="44"/>
      <c r="G15" s="24"/>
      <c r="H15" s="24"/>
      <c r="I15" s="24"/>
      <c r="J15" s="34"/>
    </row>
    <row r="16" spans="1:10">
      <c r="A16" s="7"/>
      <c r="B16" s="1" t="s">
        <v>28</v>
      </c>
      <c r="C16" s="2"/>
      <c r="D16" s="29" t="s">
        <v>31</v>
      </c>
      <c r="E16" s="24">
        <v>200</v>
      </c>
      <c r="F16" s="44"/>
      <c r="G16" s="24">
        <v>84.8</v>
      </c>
      <c r="H16" s="24">
        <v>0.66</v>
      </c>
      <c r="I16" s="24">
        <v>0.09</v>
      </c>
      <c r="J16" s="34">
        <v>20.04</v>
      </c>
    </row>
    <row r="17" spans="1:10">
      <c r="A17" s="7"/>
      <c r="B17" s="1" t="s">
        <v>23</v>
      </c>
      <c r="C17" s="2"/>
      <c r="D17" s="29" t="s">
        <v>30</v>
      </c>
      <c r="E17" s="24">
        <v>20</v>
      </c>
      <c r="F17" s="44"/>
      <c r="G17" s="24">
        <v>47</v>
      </c>
      <c r="H17" s="24">
        <v>1.32</v>
      </c>
      <c r="I17" s="24">
        <v>0.16</v>
      </c>
      <c r="J17" s="34">
        <v>9.84</v>
      </c>
    </row>
    <row r="18" spans="1:10">
      <c r="A18" s="7"/>
      <c r="B18" s="1" t="s">
        <v>20</v>
      </c>
      <c r="C18" s="2"/>
      <c r="D18" s="29" t="s">
        <v>29</v>
      </c>
      <c r="E18" s="24">
        <v>45</v>
      </c>
      <c r="F18" s="44"/>
      <c r="G18" s="24">
        <v>89.1</v>
      </c>
      <c r="H18" s="24">
        <v>2.97</v>
      </c>
      <c r="I18" s="24">
        <v>0.54</v>
      </c>
      <c r="J18" s="34">
        <v>17.82</v>
      </c>
    </row>
    <row r="19" spans="1:10">
      <c r="A19" s="7"/>
      <c r="B19" s="26"/>
      <c r="C19" s="26"/>
      <c r="D19" s="32"/>
      <c r="E19" s="27"/>
      <c r="F19" s="44"/>
      <c r="G19" s="27"/>
      <c r="H19" s="27"/>
      <c r="I19" s="27"/>
      <c r="J19" s="35"/>
    </row>
    <row r="20" spans="1:10" ht="15.75" thickBot="1">
      <c r="A20" s="8"/>
      <c r="B20" s="9"/>
      <c r="C20" s="9"/>
      <c r="D20" s="30"/>
      <c r="E20" s="25">
        <f>E13+E14+E15+E16+E17+E18+E12</f>
        <v>700</v>
      </c>
      <c r="F20" s="45">
        <v>68.45</v>
      </c>
      <c r="G20" s="25">
        <f>G13+G12+G14+G15+G16+G17+G18</f>
        <v>682.08999999999992</v>
      </c>
      <c r="H20" s="25">
        <f t="shared" ref="H20:J20" si="1">H13+H12+H14+H15+H16+H17+H18</f>
        <v>22.009999999999998</v>
      </c>
      <c r="I20" s="25">
        <f t="shared" si="1"/>
        <v>23.12</v>
      </c>
      <c r="J20" s="25">
        <f t="shared" si="1"/>
        <v>95.63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2023-03-09T09:21:25Z</dcterms:modified>
</cp:coreProperties>
</file>