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 l="1"/>
  <c r="I4"/>
  <c r="H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<sst xmlns="http://schemas.openxmlformats.org/spreadsheetml/2006/main" count="37" uniqueCount="37">
  <si>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</si>
  <si>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</si>
  <si>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</si>
  <si>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</si>
  <si>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</si>
  <si>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</si>
  <si>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</si>
  <si>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</si>
  <si>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</si>
  <si>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</si>
  <si>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</si>
  <si>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</si>
  <si>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</si>
  <si>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</si>
  <si>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</si>
  <si>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</si>
  <si>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</si>
  <si>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</si>
  <si>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</si>
  <si>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</si>
  <si>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</si>
  <si>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</si>
  <si>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</si>
  <si>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</si>
  <si>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</si>
  <si>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</si>
  <si>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</si>
  <si>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</si>
  <si>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</si>
  <si>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</si>
  <si>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</si>
  <si>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Фрукты (яблоки) 100, каша пшенная молочная с маслом сливочным 185</t>
  </si>
  <si>
    <t>Чай с сахаром</t>
  </si>
  <si>
    <t>Суп-лапша домашняя с картофелем</t>
  </si>
  <si>
    <t>Кисель</t>
  </si>
  <si>
    <t>Плов с куриными грудками 50/150, зеленый горошек 30</t>
  </si>
  <si>
    <t>30.11.2022г.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</si>
</sst>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31</v>
      </c>
      <c r="E4" s="39">
        <v>285</v>
      </c>
      <c r="F4" s="45"/>
      <c r="G4" s="42">
        <f>47+248.82</f>
        <v>295.82</v>
      </c>
      <c r="H4" s="25">
        <f>0.4+7.74</f>
        <v>8.14</v>
      </c>
      <c r="I4" s="25">
        <f>0.4+17.05</f>
        <v>17.45</v>
      </c>
      <c r="J4" s="35">
        <f>9.8+38.44</f>
        <v>48.239999999999995</v>
      </c>
    </row>
    <row r="5" spans="1:10">
      <c r="A5" s="7"/>
      <c r="B5" s="1" t="s">
        <v>12</v>
      </c>
      <c r="C5" s="2"/>
      <c r="D5" s="31" t="s">
        <v>32</v>
      </c>
      <c r="E5" s="40">
        <v>200</v>
      </c>
      <c r="F5" s="46"/>
      <c r="G5" s="43">
        <v>40</v>
      </c>
      <c r="H5" s="26">
        <v>7.0000000000000007E-2</v>
      </c>
      <c r="I5" s="26">
        <v>0.02</v>
      </c>
      <c r="J5" s="36">
        <v>10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535</v>
      </c>
      <c r="F8" s="47">
        <v>37.549999999999997</v>
      </c>
      <c r="G8" s="44">
        <f>G4+G5+G6</f>
        <v>467.82</v>
      </c>
      <c r="H8" s="27">
        <f t="shared" ref="H8:I8" si="0">H4+H5+H6</f>
        <v>11.97</v>
      </c>
      <c r="I8" s="27">
        <f t="shared" si="0"/>
        <v>19.209999999999997</v>
      </c>
      <c r="J8" s="27">
        <f>J4+J5+J6</f>
        <v>89.08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26">
        <v>200</v>
      </c>
      <c r="F13" s="46"/>
      <c r="G13" s="26">
        <v>87.2</v>
      </c>
      <c r="H13" s="26">
        <v>2.0499999999999998</v>
      </c>
      <c r="I13" s="26">
        <v>2.2200000000000002</v>
      </c>
      <c r="J13" s="36">
        <v>12.55</v>
      </c>
    </row>
    <row r="14" spans="1:10" ht="30">
      <c r="A14" s="7"/>
      <c r="B14" s="1" t="s">
        <v>17</v>
      </c>
      <c r="C14" s="2"/>
      <c r="D14" s="31" t="s">
        <v>35</v>
      </c>
      <c r="E14" s="26">
        <v>250</v>
      </c>
      <c r="F14" s="46"/>
      <c r="G14" s="26">
        <f>363.62+12.01</f>
        <v>375.63</v>
      </c>
      <c r="H14" s="26">
        <f>19.58+1.95</f>
        <v>21.529999999999998</v>
      </c>
      <c r="I14" s="26">
        <f>13.54+0.06</f>
        <v>13.6</v>
      </c>
      <c r="J14" s="36">
        <f>41.38+0.93</f>
        <v>42.31</v>
      </c>
    </row>
    <row r="15" spans="1:10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30</v>
      </c>
      <c r="F17" s="46"/>
      <c r="G17" s="26">
        <v>71</v>
      </c>
      <c r="H17" s="26">
        <v>2.2799999999999998</v>
      </c>
      <c r="I17" s="26">
        <v>0.24</v>
      </c>
      <c r="J17" s="36">
        <v>14.76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>
        <v>68.45</v>
      </c>
      <c r="G20" s="27">
        <f t="shared" ref="G20:J20" si="1">G13+G14+G15+G16+G17+G18</f>
        <v>746.24999999999989</v>
      </c>
      <c r="H20" s="27">
        <f t="shared" si="1"/>
        <v>28.88</v>
      </c>
      <c r="I20" s="27">
        <f t="shared" si="1"/>
        <v>16.66</v>
      </c>
      <c r="J20" s="27">
        <f t="shared" si="1"/>
        <v>117.60000000000001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2022-11-30T11:50:38Z</dcterms:modified>
</cp:coreProperties>
</file>