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9.10.2024г." sheetId="1" r:id="rId1"/>
  </sheets>
  <calcPr calcId="162913"/>
</workbook>
</file>

<file path=xl/calcChain.xml><?xml version="1.0" encoding="utf-8"?>
<calcChain xmlns="http://schemas.openxmlformats.org/spreadsheetml/2006/main">
  <c r="B30" i="1" l="1"/>
  <c r="A30" i="1"/>
  <c r="L29" i="1"/>
  <c r="L30" i="1" s="1"/>
  <c r="J29" i="1"/>
  <c r="I29" i="1"/>
  <c r="H29" i="1"/>
  <c r="G29" i="1"/>
  <c r="F29" i="1"/>
  <c r="J20" i="1"/>
  <c r="J30" i="1" s="1"/>
  <c r="I20" i="1"/>
  <c r="I30" i="1" s="1"/>
  <c r="H20" i="1"/>
  <c r="H30" i="1" s="1"/>
  <c r="G20" i="1"/>
  <c r="G30" i="1" s="1"/>
  <c r="F20" i="1"/>
  <c r="F30" i="1" s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<sst xmlns="http://schemas.openxmlformats.org/spreadsheetml/2006/main" count="67" uniqueCount="53">
  <si>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</si>
  <si>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</si>
  <si>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</si>
  <si>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</si>
  <si>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</si>
  <si>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</si>
  <si>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</si>
  <si>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</si>
  <si>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</si>
  <si>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</si>
  <si>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</si>
  <si>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</si>
  <si>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</si>
  <si>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</si>
  <si>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</si>
  <si>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</si>
  <si>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</si>
  <si>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</si>
  <si>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</si>
  <si>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</si>
  <si>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</si>
  <si>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</si>
  <si>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</si>
  <si>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</si>
  <si>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</si>
  <si>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</si>
  <si>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</si>
  <si>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</si>
  <si>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</si>
  <si>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</si>
  <si>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</si>
  <si>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</si>
  <si>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</si>
  <si>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Согласование:</t>
  </si>
  <si>
    <t>Директор</t>
  </si>
  <si>
    <t>Котлеты Здоровье из куриных грудок</t>
  </si>
  <si>
    <t>Каша гречневая вязкая с маслом сливочным</t>
  </si>
  <si>
    <t xml:space="preserve">Хлеб пшеничный </t>
  </si>
  <si>
    <t>Каша гречневая (вязкая) с маслом сливочным</t>
  </si>
  <si>
    <t>Хайруллина Ч.М.</t>
  </si>
  <si>
    <t>МБОУ "СОШ №26" НМР РТ</t>
  </si>
  <si>
    <t>Блины с маслом сливочным</t>
  </si>
  <si>
    <t>50</t>
  </si>
  <si>
    <t xml:space="preserve">Каша пшенная молочная </t>
  </si>
  <si>
    <t>200</t>
  </si>
  <si>
    <t>Батон нарезной</t>
  </si>
  <si>
    <t>Обед</t>
  </si>
  <si>
    <t>1 блюдо</t>
  </si>
  <si>
    <t>Суп картофельный с вермешелью</t>
  </si>
  <si>
    <t>2 блюдо</t>
  </si>
  <si>
    <t xml:space="preserve">Котлеты Здоровье из куриных грудок </t>
  </si>
  <si>
    <t>Напиток из сухофруктов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</si>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</sst>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3" fillId="0" borderId="5" xfId="0" applyFont="1" applyBorder="1"/>
    <xf numFmtId="0" fontId="2" fillId="3" borderId="2" xfId="0" applyFont="1" applyFill="1" applyBorder="1"/>
    <xf numFmtId="0" fontId="2" fillId="3" borderId="4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 applyProtection="1">
      <alignment horizontal="center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4" fillId="4" borderId="22" xfId="0" applyFont="1" applyFill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8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27" sqref="R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79" t="s">
        <v>40</v>
      </c>
      <c r="D1" s="80"/>
      <c r="E1" s="80"/>
      <c r="F1" s="38" t="s">
        <v>33</v>
      </c>
      <c r="G1" s="2" t="s">
        <v>14</v>
      </c>
      <c r="H1" s="81" t="s">
        <v>34</v>
      </c>
      <c r="I1" s="81"/>
      <c r="J1" s="81"/>
      <c r="K1" s="81"/>
    </row>
    <row r="2" spans="1:12" ht="18" x14ac:dyDescent="0.2">
      <c r="A2" s="15" t="s">
        <v>4</v>
      </c>
      <c r="C2" s="2"/>
      <c r="G2" s="2" t="s">
        <v>15</v>
      </c>
      <c r="H2" s="81" t="s">
        <v>39</v>
      </c>
      <c r="I2" s="81"/>
      <c r="J2" s="81"/>
      <c r="K2" s="81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2">
        <v>9</v>
      </c>
      <c r="I3" s="42">
        <v>10</v>
      </c>
      <c r="J3" s="43">
        <v>2024</v>
      </c>
      <c r="K3" s="44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13">
        <v>4</v>
      </c>
      <c r="B6" s="9">
        <v>3</v>
      </c>
      <c r="C6" s="39" t="s">
        <v>17</v>
      </c>
      <c r="D6" s="31" t="s">
        <v>18</v>
      </c>
      <c r="E6" s="30" t="s">
        <v>35</v>
      </c>
      <c r="F6" s="33">
        <v>90</v>
      </c>
      <c r="G6" s="20">
        <v>11.2</v>
      </c>
      <c r="H6" s="20">
        <v>10.96</v>
      </c>
      <c r="I6" s="20">
        <v>24.82</v>
      </c>
      <c r="J6" s="20">
        <v>229.63</v>
      </c>
      <c r="K6" s="21"/>
      <c r="L6" s="20"/>
    </row>
    <row r="7" spans="1:12" ht="15" x14ac:dyDescent="0.25">
      <c r="A7" s="13"/>
      <c r="B7" s="9"/>
      <c r="C7" s="8"/>
      <c r="D7" s="31" t="s">
        <v>20</v>
      </c>
      <c r="E7" s="30" t="s">
        <v>36</v>
      </c>
      <c r="F7" s="33">
        <v>153</v>
      </c>
      <c r="G7" s="20">
        <v>4.5999999999999996</v>
      </c>
      <c r="H7" s="20">
        <v>7.19</v>
      </c>
      <c r="I7" s="20">
        <v>20.56</v>
      </c>
      <c r="J7" s="20">
        <v>165.3</v>
      </c>
      <c r="K7" s="21"/>
      <c r="L7" s="20"/>
    </row>
    <row r="8" spans="1:12" ht="15" x14ac:dyDescent="0.25">
      <c r="A8" s="13"/>
      <c r="B8" s="9"/>
      <c r="C8" s="8"/>
      <c r="D8" s="31" t="s">
        <v>21</v>
      </c>
      <c r="E8" s="30" t="s">
        <v>30</v>
      </c>
      <c r="F8" s="31">
        <v>200</v>
      </c>
      <c r="G8" s="20">
        <v>0.13</v>
      </c>
      <c r="H8" s="20">
        <v>0.02</v>
      </c>
      <c r="I8" s="20">
        <v>8.1999999999999993</v>
      </c>
      <c r="J8" s="20">
        <v>34.020000000000003</v>
      </c>
      <c r="K8" s="21"/>
      <c r="L8" s="20"/>
    </row>
    <row r="9" spans="1:12" ht="15" x14ac:dyDescent="0.25">
      <c r="A9" s="13"/>
      <c r="B9" s="9"/>
      <c r="C9" s="8"/>
      <c r="D9" s="41" t="s">
        <v>22</v>
      </c>
      <c r="E9" s="34" t="s">
        <v>31</v>
      </c>
      <c r="F9" s="32">
        <v>30</v>
      </c>
      <c r="G9" s="20">
        <v>2.2799999999999998</v>
      </c>
      <c r="H9" s="20">
        <v>0.24</v>
      </c>
      <c r="I9" s="20">
        <v>14.76</v>
      </c>
      <c r="J9" s="20">
        <v>70.5</v>
      </c>
      <c r="K9" s="21"/>
      <c r="L9" s="20"/>
    </row>
    <row r="10" spans="1:12" ht="15" x14ac:dyDescent="0.25">
      <c r="A10" s="13"/>
      <c r="B10" s="9"/>
      <c r="C10" s="8"/>
      <c r="D10" s="40" t="s">
        <v>23</v>
      </c>
      <c r="E10" s="30" t="s">
        <v>32</v>
      </c>
      <c r="F10" s="31">
        <v>30</v>
      </c>
      <c r="G10" s="20">
        <v>1.98</v>
      </c>
      <c r="H10" s="20">
        <v>0.36</v>
      </c>
      <c r="I10" s="20">
        <v>11.88</v>
      </c>
      <c r="J10" s="20">
        <v>59.4</v>
      </c>
      <c r="K10" s="21"/>
      <c r="L10" s="20"/>
    </row>
    <row r="11" spans="1:12" ht="15" x14ac:dyDescent="0.25">
      <c r="A11" s="13"/>
      <c r="B11" s="9"/>
      <c r="C11" s="8"/>
      <c r="D11" s="35"/>
      <c r="E11" s="36"/>
      <c r="F11" s="37"/>
      <c r="G11" s="20"/>
      <c r="H11" s="20"/>
      <c r="I11" s="20"/>
      <c r="J11" s="20"/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24</v>
      </c>
      <c r="E13" s="7"/>
      <c r="F13" s="45">
        <f>SUM(F6:F12)</f>
        <v>503</v>
      </c>
      <c r="G13" s="45">
        <f>SUM(G6:G12)</f>
        <v>20.190000000000001</v>
      </c>
      <c r="H13" s="45">
        <f>SUM(H6:H12)</f>
        <v>18.77</v>
      </c>
      <c r="I13" s="45">
        <f>SUM(I6:I12)</f>
        <v>80.22</v>
      </c>
      <c r="J13" s="45">
        <f>SUM(J6:J12)</f>
        <v>558.85</v>
      </c>
      <c r="K13" s="46"/>
      <c r="L13" s="45">
        <v>80.66</v>
      </c>
    </row>
    <row r="14" spans="1:12" ht="15" x14ac:dyDescent="0.25">
      <c r="A14" s="47">
        <v>4</v>
      </c>
      <c r="B14" s="48">
        <v>3</v>
      </c>
      <c r="C14" s="12" t="s">
        <v>17</v>
      </c>
      <c r="D14" s="25" t="s">
        <v>22</v>
      </c>
      <c r="E14" s="28" t="s">
        <v>41</v>
      </c>
      <c r="F14" s="49" t="s">
        <v>42</v>
      </c>
      <c r="G14" s="50">
        <v>2.4300000000000002</v>
      </c>
      <c r="H14" s="50">
        <v>0.95</v>
      </c>
      <c r="I14" s="50">
        <v>22.6</v>
      </c>
      <c r="J14" s="50">
        <v>99.14</v>
      </c>
      <c r="K14" s="51"/>
      <c r="L14" s="52">
        <v>41.44</v>
      </c>
    </row>
    <row r="15" spans="1:12" ht="15" x14ac:dyDescent="0.25">
      <c r="A15" s="53"/>
      <c r="B15" s="54"/>
      <c r="C15" s="8"/>
      <c r="D15" s="26" t="s">
        <v>18</v>
      </c>
      <c r="E15" s="29" t="s">
        <v>43</v>
      </c>
      <c r="F15" s="55" t="s">
        <v>44</v>
      </c>
      <c r="G15" s="56">
        <v>13.6</v>
      </c>
      <c r="H15" s="56">
        <v>17.670000000000002</v>
      </c>
      <c r="I15" s="56">
        <v>23.55</v>
      </c>
      <c r="J15" s="56">
        <v>305.5</v>
      </c>
      <c r="K15" s="57"/>
      <c r="L15" s="58"/>
    </row>
    <row r="16" spans="1:12" ht="15" x14ac:dyDescent="0.25">
      <c r="A16" s="53"/>
      <c r="B16" s="54"/>
      <c r="C16" s="8"/>
      <c r="D16" s="27" t="s">
        <v>19</v>
      </c>
      <c r="E16" s="30" t="s">
        <v>30</v>
      </c>
      <c r="F16" s="59" t="s">
        <v>44</v>
      </c>
      <c r="G16" s="56">
        <v>0.13</v>
      </c>
      <c r="H16" s="56">
        <v>0.02</v>
      </c>
      <c r="I16" s="56">
        <v>8.1999999999999993</v>
      </c>
      <c r="J16" s="56">
        <v>34.020000000000003</v>
      </c>
      <c r="K16" s="57"/>
      <c r="L16" s="58"/>
    </row>
    <row r="17" spans="1:12" ht="15" x14ac:dyDescent="0.25">
      <c r="A17" s="53"/>
      <c r="B17" s="54"/>
      <c r="C17" s="8"/>
      <c r="D17" s="27" t="s">
        <v>22</v>
      </c>
      <c r="E17" s="30" t="s">
        <v>45</v>
      </c>
      <c r="F17" s="59" t="s">
        <v>42</v>
      </c>
      <c r="G17" s="56">
        <v>3.75</v>
      </c>
      <c r="H17" s="56">
        <v>1.45</v>
      </c>
      <c r="I17" s="56">
        <v>25.7</v>
      </c>
      <c r="J17" s="56">
        <v>131</v>
      </c>
      <c r="K17" s="57"/>
      <c r="L17" s="58"/>
    </row>
    <row r="18" spans="1:12" ht="15" x14ac:dyDescent="0.25">
      <c r="A18" s="53"/>
      <c r="B18" s="54"/>
      <c r="C18" s="8"/>
      <c r="D18" s="5"/>
      <c r="E18" s="60"/>
      <c r="F18" s="56"/>
      <c r="G18" s="56"/>
      <c r="H18" s="56"/>
      <c r="I18" s="56"/>
      <c r="J18" s="56"/>
      <c r="K18" s="57"/>
      <c r="L18" s="58"/>
    </row>
    <row r="19" spans="1:12" ht="15" x14ac:dyDescent="0.25">
      <c r="A19" s="53"/>
      <c r="B19" s="54"/>
      <c r="C19" s="8"/>
      <c r="D19" s="5"/>
      <c r="E19" s="60"/>
      <c r="F19" s="56"/>
      <c r="G19" s="56"/>
      <c r="H19" s="56"/>
      <c r="I19" s="56"/>
      <c r="J19" s="56"/>
      <c r="K19" s="57"/>
      <c r="L19" s="58"/>
    </row>
    <row r="20" spans="1:12" ht="15" x14ac:dyDescent="0.25">
      <c r="A20" s="61"/>
      <c r="B20" s="62"/>
      <c r="C20" s="6"/>
      <c r="D20" s="63" t="s">
        <v>24</v>
      </c>
      <c r="E20" s="64"/>
      <c r="F20" s="74">
        <f>F14+F15+F16+F17</f>
        <v>500</v>
      </c>
      <c r="G20" s="45">
        <f>SUM(G14:G19)</f>
        <v>19.91</v>
      </c>
      <c r="H20" s="45">
        <f>SUM(H14:H19)</f>
        <v>20.09</v>
      </c>
      <c r="I20" s="45">
        <f>SUM(I14:I19)</f>
        <v>80.050000000000011</v>
      </c>
      <c r="J20" s="75">
        <f>SUM(J14:J19)</f>
        <v>569.66</v>
      </c>
      <c r="K20" s="46"/>
      <c r="L20" s="76">
        <v>41.44</v>
      </c>
    </row>
    <row r="21" spans="1:12" ht="15" x14ac:dyDescent="0.25">
      <c r="A21" s="65">
        <v>4</v>
      </c>
      <c r="B21" s="66">
        <v>3</v>
      </c>
      <c r="C21" s="67" t="s">
        <v>46</v>
      </c>
      <c r="D21" s="31" t="s">
        <v>47</v>
      </c>
      <c r="E21" s="30" t="s">
        <v>48</v>
      </c>
      <c r="F21" s="33">
        <v>200</v>
      </c>
      <c r="G21" s="56">
        <v>6.15</v>
      </c>
      <c r="H21" s="56">
        <v>7.47</v>
      </c>
      <c r="I21" s="56">
        <v>9.06</v>
      </c>
      <c r="J21" s="56">
        <v>194.6</v>
      </c>
      <c r="K21" s="57"/>
      <c r="L21" s="58">
        <v>80.66</v>
      </c>
    </row>
    <row r="22" spans="1:12" ht="15" x14ac:dyDescent="0.25">
      <c r="A22" s="53"/>
      <c r="B22" s="54"/>
      <c r="C22" s="8"/>
      <c r="D22" s="68" t="s">
        <v>49</v>
      </c>
      <c r="E22" s="30" t="s">
        <v>50</v>
      </c>
      <c r="F22" s="33">
        <v>90</v>
      </c>
      <c r="G22" s="56">
        <v>11.2</v>
      </c>
      <c r="H22" s="56">
        <v>10.95</v>
      </c>
      <c r="I22" s="56">
        <v>24.82</v>
      </c>
      <c r="J22" s="56">
        <v>229.63</v>
      </c>
      <c r="K22" s="57"/>
      <c r="L22" s="58"/>
    </row>
    <row r="23" spans="1:12" ht="15" x14ac:dyDescent="0.25">
      <c r="A23" s="53"/>
      <c r="B23" s="54"/>
      <c r="C23" s="8"/>
      <c r="D23" s="31" t="s">
        <v>20</v>
      </c>
      <c r="E23" s="30" t="s">
        <v>38</v>
      </c>
      <c r="F23" s="33">
        <v>153</v>
      </c>
      <c r="G23" s="56">
        <v>4.5999999999999996</v>
      </c>
      <c r="H23" s="56">
        <v>7.19</v>
      </c>
      <c r="I23" s="56">
        <v>39.56</v>
      </c>
      <c r="J23" s="56">
        <v>165.3</v>
      </c>
      <c r="K23" s="57"/>
      <c r="L23" s="58"/>
    </row>
    <row r="24" spans="1:12" ht="15" x14ac:dyDescent="0.25">
      <c r="A24" s="53"/>
      <c r="B24" s="54"/>
      <c r="C24" s="8"/>
      <c r="D24" s="31" t="s">
        <v>21</v>
      </c>
      <c r="E24" s="30" t="s">
        <v>51</v>
      </c>
      <c r="F24" s="31">
        <v>200</v>
      </c>
      <c r="G24" s="56">
        <v>0.7</v>
      </c>
      <c r="H24" s="56">
        <v>0.1</v>
      </c>
      <c r="I24" s="56">
        <v>22.03</v>
      </c>
      <c r="J24" s="56">
        <v>92.9</v>
      </c>
      <c r="K24" s="57"/>
      <c r="L24" s="58"/>
    </row>
    <row r="25" spans="1:12" ht="15" x14ac:dyDescent="0.25">
      <c r="A25" s="53"/>
      <c r="B25" s="54"/>
      <c r="C25" s="8"/>
      <c r="D25" s="32" t="s">
        <v>22</v>
      </c>
      <c r="E25" s="34" t="s">
        <v>37</v>
      </c>
      <c r="F25" s="32">
        <v>20</v>
      </c>
      <c r="G25" s="56">
        <v>1.52</v>
      </c>
      <c r="H25" s="56">
        <v>0.16</v>
      </c>
      <c r="I25" s="56">
        <v>9.84</v>
      </c>
      <c r="J25" s="56">
        <v>47</v>
      </c>
      <c r="K25" s="57"/>
      <c r="L25" s="58"/>
    </row>
    <row r="26" spans="1:12" ht="15" x14ac:dyDescent="0.25">
      <c r="A26" s="53"/>
      <c r="B26" s="54"/>
      <c r="C26" s="8"/>
      <c r="D26" s="31" t="s">
        <v>23</v>
      </c>
      <c r="E26" s="30" t="s">
        <v>32</v>
      </c>
      <c r="F26" s="31">
        <v>40</v>
      </c>
      <c r="G26" s="56">
        <v>2.64</v>
      </c>
      <c r="H26" s="56">
        <v>0.48</v>
      </c>
      <c r="I26" s="56">
        <v>15.84</v>
      </c>
      <c r="J26" s="56">
        <v>79.2</v>
      </c>
      <c r="K26" s="57"/>
      <c r="L26" s="58"/>
    </row>
    <row r="27" spans="1:12" ht="15" x14ac:dyDescent="0.25">
      <c r="A27" s="53"/>
      <c r="B27" s="54"/>
      <c r="C27" s="8"/>
      <c r="D27" s="35"/>
      <c r="E27" s="69"/>
      <c r="F27" s="70"/>
      <c r="G27" s="56"/>
      <c r="H27" s="56"/>
      <c r="I27" s="56"/>
      <c r="J27" s="56"/>
      <c r="K27" s="57"/>
      <c r="L27" s="58"/>
    </row>
    <row r="28" spans="1:12" ht="15" x14ac:dyDescent="0.25">
      <c r="A28" s="53"/>
      <c r="B28" s="54"/>
      <c r="C28" s="8"/>
      <c r="D28" s="5"/>
      <c r="E28" s="60"/>
      <c r="F28" s="56"/>
      <c r="G28" s="56"/>
      <c r="H28" s="56"/>
      <c r="I28" s="56"/>
      <c r="J28" s="56"/>
      <c r="K28" s="57"/>
      <c r="L28" s="58"/>
    </row>
    <row r="29" spans="1:12" ht="15" x14ac:dyDescent="0.25">
      <c r="A29" s="61"/>
      <c r="B29" s="62"/>
      <c r="C29" s="6"/>
      <c r="D29" s="63" t="s">
        <v>24</v>
      </c>
      <c r="E29" s="64"/>
      <c r="F29" s="45">
        <f>SUM(F21:F28)</f>
        <v>703</v>
      </c>
      <c r="G29" s="76">
        <f>SUM(G21:G28)</f>
        <v>26.810000000000002</v>
      </c>
      <c r="H29" s="76">
        <f>SUM(H21:H28)</f>
        <v>26.35</v>
      </c>
      <c r="I29" s="76">
        <f>SUM(I21:I28)</f>
        <v>121.15</v>
      </c>
      <c r="J29" s="76">
        <f>SUM(J21:J28)</f>
        <v>808.63</v>
      </c>
      <c r="K29" s="46"/>
      <c r="L29" s="76">
        <f>SUM(L21:L28)</f>
        <v>80.66</v>
      </c>
    </row>
    <row r="30" spans="1:12" ht="15.75" customHeight="1" thickBot="1" x14ac:dyDescent="0.25">
      <c r="A30" s="71">
        <f>A14</f>
        <v>4</v>
      </c>
      <c r="B30" s="72">
        <f>B14</f>
        <v>3</v>
      </c>
      <c r="C30" s="82" t="s">
        <v>52</v>
      </c>
      <c r="D30" s="83"/>
      <c r="E30" s="73"/>
      <c r="F30" s="77">
        <f>F20+F29</f>
        <v>1203</v>
      </c>
      <c r="G30" s="77">
        <f>G20+G29</f>
        <v>46.72</v>
      </c>
      <c r="H30" s="77">
        <f>H20+H29</f>
        <v>46.44</v>
      </c>
      <c r="I30" s="77">
        <f>I20+I29</f>
        <v>201.20000000000002</v>
      </c>
      <c r="J30" s="77">
        <f>J20+J29</f>
        <v>1378.29</v>
      </c>
      <c r="K30" s="77"/>
      <c r="L30" s="78">
        <f>L20+L29</f>
        <v>122.1</v>
      </c>
    </row>
  </sheetData>
  <mergeCells count="4">
    <mergeCell ref="C1:E1"/>
    <mergeCell ref="H1:K1"/>
    <mergeCell ref="H2:K2"/>
    <mergeCell ref="C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2024-10-08T07:29:22Z</dcterms:modified>
</cp:coreProperties>
</file>