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ОКТЯБРЬ 2024\"/>
    </mc:Choice>
  </mc:AlternateContent>
  <bookViews>
    <workbookView xWindow="0" yWindow="0" windowWidth="21840" windowHeight="11955"/>
  </bookViews>
  <sheets>
    <sheet name="08.10.2024" sheetId="1" r:id="rId1"/>
  </sheets>
  <calcPr calcId="162913"/>
</workbook>
</file>

<file path=xl/calcChain.xml><?xml version="1.0" encoding="utf-8"?>
<calcChain xmlns="http://schemas.openxmlformats.org/spreadsheetml/2006/main">
  <c r="B29" i="1" l="1"/>
  <c r="A29" i="1"/>
  <c r="L28" i="1"/>
  <c r="L29" i="1" s="1"/>
  <c r="J28" i="1"/>
  <c r="I28" i="1"/>
  <c r="H28" i="1"/>
  <c r="G28" i="1"/>
  <c r="F28" i="1"/>
  <c r="J19" i="1"/>
  <c r="I19" i="1"/>
  <c r="H19" i="1"/>
  <c r="H29" i="1" s="1"/>
  <c r="G19" i="1"/>
  <c r="F19" i="1"/>
  <c r="F29" i="1" s="1"/>
  <c r="J29" i="1" l="1"/>
  <c r="I29" i="1"/>
  <c r="G29" i="1"/>
  <c r="G12" i="1" l="1"/>
  <c r="H12" i="1"/>
  <c r="I12" i="1"/>
  <c r="J12" i="1"/>
  <c r="F12" i="1" l="1"/>
</calcChain>
</file>

<file path=xl/sharedStrings.xml><?xml version="1.0" encoding="utf-8"?>
<sst xmlns="http://schemas.openxmlformats.org/spreadsheetml/2006/main" count="63" uniqueCount="52">
  <si>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</si>
  <si>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</si>
  <si>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</si>
  <si>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</si>
  <si>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</si>
  <si>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</si>
  <si>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</si>
  <si>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</si>
  <si>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</si>
  <si>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</si>
  <si>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</si>
  <si>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</si>
  <si>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</si>
  <si>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</si>
  <si>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</si>
  <si>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</si>
  <si>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</si>
  <si>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</si>
  <si>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</si>
  <si>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</si>
  <si>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</si>
  <si>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</si>
  <si>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</si>
  <si>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</si>
  <si>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</si>
  <si>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</si>
  <si>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</si>
  <si>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</si>
  <si>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</si>
  <si>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</si>
  <si>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</si>
  <si>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Хлеб ржаной</t>
  </si>
  <si>
    <t>Жаркое из птицы (куриных грудок)</t>
  </si>
  <si>
    <t>Согласование:</t>
  </si>
  <si>
    <t>Директор</t>
  </si>
  <si>
    <t>Чай с сахаром</t>
  </si>
  <si>
    <t>яблоко</t>
  </si>
  <si>
    <t>Хайруллина Ч.М.</t>
  </si>
  <si>
    <t>МБОУ "СОШ №26" НМР РТ</t>
  </si>
  <si>
    <t xml:space="preserve">Бутерброд с сыром и маслом сливочным </t>
  </si>
  <si>
    <t>50</t>
  </si>
  <si>
    <t xml:space="preserve">Каша  геркулесовая  молочная вязкая </t>
  </si>
  <si>
    <t>200</t>
  </si>
  <si>
    <t>Батон нарезной</t>
  </si>
  <si>
    <t>Обед</t>
  </si>
  <si>
    <t>1 блюдо</t>
  </si>
  <si>
    <t>Суп гороховый с гренками</t>
  </si>
  <si>
    <t>2 блюдо</t>
  </si>
  <si>
    <t xml:space="preserve"> доп.гарнир</t>
  </si>
  <si>
    <t>Капуста квашеная</t>
  </si>
  <si>
    <t>Напиток из  яблок и изюма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</si>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</sst>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0" fillId="0" borderId="11" xfId="0" applyBorder="1"/>
    <xf numFmtId="0" fontId="7" fillId="0" borderId="0" xfId="0" applyFont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3" borderId="1" xfId="0" applyFont="1" applyFill="1" applyBorder="1"/>
    <xf numFmtId="0" fontId="11" fillId="3" borderId="3" xfId="0" applyFont="1" applyFill="1" applyBorder="1"/>
    <xf numFmtId="0" fontId="11" fillId="3" borderId="2" xfId="0" applyFont="1" applyFill="1" applyBorder="1"/>
    <xf numFmtId="0" fontId="12" fillId="3" borderId="1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vertical="center" wrapText="1"/>
    </xf>
    <xf numFmtId="0" fontId="0" fillId="3" borderId="2" xfId="0" applyFill="1" applyBorder="1"/>
    <xf numFmtId="0" fontId="0" fillId="3" borderId="4" xfId="0" applyFill="1" applyBorder="1"/>
    <xf numFmtId="0" fontId="0" fillId="3" borderId="2" xfId="0" applyFill="1" applyBorder="1" applyAlignment="1">
      <alignment horizontal="right"/>
    </xf>
    <xf numFmtId="0" fontId="12" fillId="3" borderId="4" xfId="0" applyFont="1" applyFill="1" applyBorder="1" applyAlignment="1">
      <alignment vertical="center" wrapText="1"/>
    </xf>
    <xf numFmtId="0" fontId="0" fillId="2" borderId="3" xfId="0" applyFill="1" applyBorder="1" applyProtection="1"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0" fontId="2" fillId="3" borderId="2" xfId="0" applyFont="1" applyFill="1" applyBorder="1"/>
    <xf numFmtId="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/>
    <xf numFmtId="1" fontId="15" fillId="2" borderId="3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0" fontId="15" fillId="0" borderId="2" xfId="0" applyFont="1" applyBorder="1" applyAlignment="1">
      <alignment horizontal="center" vertical="top" wrapText="1"/>
    </xf>
    <xf numFmtId="4" fontId="15" fillId="0" borderId="2" xfId="0" applyNumberFormat="1" applyFont="1" applyBorder="1" applyAlignment="1">
      <alignment horizontal="center" vertical="top" wrapText="1"/>
    </xf>
    <xf numFmtId="0" fontId="15" fillId="0" borderId="13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49" fontId="11" fillId="3" borderId="14" xfId="0" applyNumberFormat="1" applyFont="1" applyFill="1" applyBorder="1" applyAlignment="1" applyProtection="1">
      <alignment horizontal="right"/>
      <protection locked="0"/>
    </xf>
    <xf numFmtId="0" fontId="13" fillId="2" borderId="1" xfId="0" applyFont="1" applyFill="1" applyBorder="1" applyAlignment="1" applyProtection="1">
      <alignment horizontal="center" vertical="top" wrapText="1"/>
      <protection locked="0"/>
    </xf>
    <xf numFmtId="4" fontId="1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3" fillId="2" borderId="12" xfId="0" applyFont="1" applyFill="1" applyBorder="1" applyAlignment="1" applyProtection="1">
      <alignment horizontal="center" vertical="top" wrapText="1"/>
      <protection locked="0"/>
    </xf>
    <xf numFmtId="49" fontId="11" fillId="3" borderId="7" xfId="0" applyNumberFormat="1" applyFont="1" applyFill="1" applyBorder="1" applyAlignment="1" applyProtection="1">
      <alignment horizontal="right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4" fontId="1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3" fillId="2" borderId="13" xfId="0" applyFont="1" applyFill="1" applyBorder="1" applyAlignment="1" applyProtection="1">
      <alignment horizontal="center" vertical="top" wrapText="1"/>
      <protection locked="0"/>
    </xf>
    <xf numFmtId="49" fontId="11" fillId="3" borderId="15" xfId="0" applyNumberFormat="1" applyFont="1" applyFill="1" applyBorder="1" applyAlignment="1" applyProtection="1">
      <alignment horizontal="right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0" borderId="3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6" fillId="0" borderId="2" xfId="0" applyFont="1" applyBorder="1" applyAlignment="1" applyProtection="1">
      <alignment horizontal="right"/>
      <protection locked="0"/>
    </xf>
    <xf numFmtId="0" fontId="13" fillId="0" borderId="2" xfId="0" applyFont="1" applyBorder="1" applyAlignment="1">
      <alignment vertical="top" wrapText="1"/>
    </xf>
    <xf numFmtId="0" fontId="13" fillId="0" borderId="4" xfId="0" applyFont="1" applyBorder="1" applyAlignment="1">
      <alignment horizontal="center"/>
    </xf>
    <xf numFmtId="0" fontId="0" fillId="0" borderId="4" xfId="0" applyBorder="1"/>
    <xf numFmtId="0" fontId="13" fillId="2" borderId="3" xfId="0" applyFont="1" applyFill="1" applyBorder="1" applyAlignment="1" applyProtection="1">
      <alignment vertical="top" wrapText="1"/>
      <protection locked="0"/>
    </xf>
    <xf numFmtId="0" fontId="13" fillId="2" borderId="3" xfId="0" applyFont="1" applyFill="1" applyBorder="1" applyAlignment="1" applyProtection="1">
      <alignment horizontal="center" vertical="top" wrapText="1"/>
      <protection locked="0"/>
    </xf>
    <xf numFmtId="0" fontId="13" fillId="4" borderId="2" xfId="0" applyFont="1" applyFill="1" applyBorder="1" applyAlignment="1">
      <alignment horizontal="center"/>
    </xf>
    <xf numFmtId="0" fontId="13" fillId="4" borderId="18" xfId="0" applyFont="1" applyFill="1" applyBorder="1" applyAlignment="1">
      <alignment vertical="top" wrapText="1"/>
    </xf>
    <xf numFmtId="49" fontId="15" fillId="0" borderId="2" xfId="0" applyNumberFormat="1" applyFont="1" applyBorder="1" applyAlignment="1">
      <alignment horizontal="center" vertical="top" wrapText="1"/>
    </xf>
    <xf numFmtId="2" fontId="15" fillId="0" borderId="2" xfId="0" applyNumberFormat="1" applyFont="1" applyBorder="1" applyAlignment="1">
      <alignment horizontal="center" vertical="top" wrapText="1"/>
    </xf>
    <xf numFmtId="0" fontId="15" fillId="4" borderId="18" xfId="0" applyFont="1" applyFill="1" applyBorder="1" applyAlignment="1">
      <alignment horizontal="center" vertical="top" wrapText="1"/>
    </xf>
    <xf numFmtId="4" fontId="15" fillId="4" borderId="18" xfId="0" applyNumberFormat="1" applyFont="1" applyFill="1" applyBorder="1" applyAlignment="1">
      <alignment horizontal="center" vertical="top" wrapText="1"/>
    </xf>
    <xf numFmtId="0" fontId="15" fillId="2" borderId="2" xfId="0" applyFont="1" applyFill="1" applyBorder="1" applyAlignment="1" applyProtection="1">
      <alignment horizontal="center" wrapText="1"/>
      <protection locked="0"/>
    </xf>
    <xf numFmtId="0" fontId="14" fillId="0" borderId="2" xfId="0" applyFont="1" applyBorder="1" applyAlignment="1" applyProtection="1">
      <alignment horizontal="center"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74" t="s">
        <v>38</v>
      </c>
      <c r="D1" s="75"/>
      <c r="E1" s="75"/>
      <c r="F1" s="38" t="s">
        <v>33</v>
      </c>
      <c r="G1" s="2" t="s">
        <v>14</v>
      </c>
      <c r="H1" s="76" t="s">
        <v>34</v>
      </c>
      <c r="I1" s="76"/>
      <c r="J1" s="76"/>
      <c r="K1" s="76"/>
    </row>
    <row r="2" spans="1:12" ht="18" x14ac:dyDescent="0.2">
      <c r="A2" s="15" t="s">
        <v>4</v>
      </c>
      <c r="C2" s="2"/>
      <c r="G2" s="2" t="s">
        <v>15</v>
      </c>
      <c r="H2" s="76" t="s">
        <v>37</v>
      </c>
      <c r="I2" s="76"/>
      <c r="J2" s="76"/>
      <c r="K2" s="76"/>
    </row>
    <row r="3" spans="1:12" ht="17.25" customHeight="1" x14ac:dyDescent="0.2">
      <c r="A3" s="4" t="s">
        <v>6</v>
      </c>
      <c r="C3" s="2"/>
      <c r="D3" s="3"/>
      <c r="E3" s="18" t="s">
        <v>7</v>
      </c>
      <c r="G3" s="2" t="s">
        <v>16</v>
      </c>
      <c r="H3" s="42">
        <v>8</v>
      </c>
      <c r="I3" s="42">
        <v>10</v>
      </c>
      <c r="J3" s="43">
        <v>2024</v>
      </c>
      <c r="K3" s="44"/>
    </row>
    <row r="4" spans="1:12" x14ac:dyDescent="0.2">
      <c r="C4" s="2"/>
      <c r="D4" s="4"/>
      <c r="H4" s="24" t="s">
        <v>27</v>
      </c>
      <c r="I4" s="24" t="s">
        <v>28</v>
      </c>
      <c r="J4" s="24" t="s">
        <v>29</v>
      </c>
    </row>
    <row r="5" spans="1:12" ht="34.5" thickBot="1" x14ac:dyDescent="0.25">
      <c r="A5" s="22" t="s">
        <v>12</v>
      </c>
      <c r="B5" s="23" t="s">
        <v>13</v>
      </c>
      <c r="C5" s="16" t="s">
        <v>0</v>
      </c>
      <c r="D5" s="16" t="s">
        <v>11</v>
      </c>
      <c r="E5" s="16" t="s">
        <v>10</v>
      </c>
      <c r="F5" s="16" t="s">
        <v>25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26</v>
      </c>
    </row>
    <row r="6" spans="1:12" ht="15" x14ac:dyDescent="0.25">
      <c r="A6" s="9">
        <v>4</v>
      </c>
      <c r="B6" s="10">
        <v>2</v>
      </c>
      <c r="C6" s="8" t="s">
        <v>17</v>
      </c>
      <c r="D6" s="31" t="s">
        <v>20</v>
      </c>
      <c r="E6" s="30" t="s">
        <v>36</v>
      </c>
      <c r="F6" s="33">
        <v>200</v>
      </c>
      <c r="G6" s="40">
        <v>0.4</v>
      </c>
      <c r="H6" s="40">
        <v>0.4</v>
      </c>
      <c r="I6" s="40">
        <v>9.8000000000000007</v>
      </c>
      <c r="J6" s="40">
        <v>47</v>
      </c>
      <c r="K6" s="21"/>
      <c r="L6" s="20"/>
    </row>
    <row r="7" spans="1:12" ht="15" x14ac:dyDescent="0.25">
      <c r="A7" s="9"/>
      <c r="B7" s="10"/>
      <c r="C7" s="8"/>
      <c r="D7" s="39" t="s">
        <v>18</v>
      </c>
      <c r="E7" s="30" t="s">
        <v>32</v>
      </c>
      <c r="F7" s="33">
        <v>100</v>
      </c>
      <c r="G7" s="40">
        <v>17.010000000000002</v>
      </c>
      <c r="H7" s="40">
        <v>18.47</v>
      </c>
      <c r="I7" s="40">
        <v>52.76</v>
      </c>
      <c r="J7" s="40">
        <v>473.54</v>
      </c>
      <c r="K7" s="21"/>
      <c r="L7" s="20"/>
    </row>
    <row r="8" spans="1:12" ht="15" x14ac:dyDescent="0.25">
      <c r="A8" s="9"/>
      <c r="B8" s="10"/>
      <c r="C8" s="8"/>
      <c r="D8" s="31" t="s">
        <v>21</v>
      </c>
      <c r="E8" s="30" t="s">
        <v>35</v>
      </c>
      <c r="F8" s="31">
        <v>200</v>
      </c>
      <c r="G8" s="40">
        <v>7.0000000000000007E-2</v>
      </c>
      <c r="H8" s="40">
        <v>0.02</v>
      </c>
      <c r="I8" s="40">
        <v>8</v>
      </c>
      <c r="J8" s="40">
        <v>32</v>
      </c>
      <c r="K8" s="21"/>
      <c r="L8" s="20"/>
    </row>
    <row r="9" spans="1:12" ht="15" x14ac:dyDescent="0.25">
      <c r="A9" s="9"/>
      <c r="B9" s="10"/>
      <c r="C9" s="8"/>
      <c r="D9" s="41" t="s">
        <v>22</v>
      </c>
      <c r="E9" s="30" t="s">
        <v>30</v>
      </c>
      <c r="F9" s="31">
        <v>20</v>
      </c>
      <c r="G9" s="40">
        <v>1.52</v>
      </c>
      <c r="H9" s="40">
        <v>0.16</v>
      </c>
      <c r="I9" s="40">
        <v>9.84</v>
      </c>
      <c r="J9" s="40">
        <v>47</v>
      </c>
      <c r="K9" s="21"/>
      <c r="L9" s="20"/>
    </row>
    <row r="10" spans="1:12" ht="15" x14ac:dyDescent="0.25">
      <c r="A10" s="9"/>
      <c r="B10" s="10"/>
      <c r="C10" s="8"/>
      <c r="D10" s="35"/>
      <c r="E10" s="36"/>
      <c r="F10" s="37"/>
      <c r="G10" s="40"/>
      <c r="H10" s="40"/>
      <c r="I10" s="40"/>
      <c r="J10" s="40"/>
      <c r="K10" s="21"/>
      <c r="L10" s="20"/>
    </row>
    <row r="11" spans="1:12" ht="15" x14ac:dyDescent="0.25">
      <c r="A11" s="9"/>
      <c r="B11" s="10"/>
      <c r="C11" s="8"/>
      <c r="D11" s="5"/>
      <c r="E11" s="19"/>
      <c r="F11" s="20"/>
      <c r="G11" s="40"/>
      <c r="H11" s="40"/>
      <c r="I11" s="40"/>
      <c r="J11" s="40"/>
      <c r="K11" s="21"/>
      <c r="L11" s="20"/>
    </row>
    <row r="12" spans="1:12" ht="15.75" thickBot="1" x14ac:dyDescent="0.3">
      <c r="A12" s="11"/>
      <c r="B12" s="12"/>
      <c r="C12" s="6"/>
      <c r="D12" s="13" t="s">
        <v>24</v>
      </c>
      <c r="E12" s="7"/>
      <c r="F12" s="45">
        <f>SUM(F6:F11)</f>
        <v>520</v>
      </c>
      <c r="G12" s="46">
        <f t="shared" ref="G12:J12" si="0">SUM(G6:G11)</f>
        <v>19</v>
      </c>
      <c r="H12" s="46">
        <f t="shared" si="0"/>
        <v>19.049999999999997</v>
      </c>
      <c r="I12" s="46">
        <f t="shared" si="0"/>
        <v>80.400000000000006</v>
      </c>
      <c r="J12" s="46">
        <f t="shared" si="0"/>
        <v>599.54</v>
      </c>
      <c r="K12" s="47"/>
      <c r="L12" s="45">
        <v>80.66</v>
      </c>
    </row>
    <row r="13" spans="1:12" ht="15" x14ac:dyDescent="0.25">
      <c r="A13" s="48">
        <v>4</v>
      </c>
      <c r="B13" s="49">
        <v>2</v>
      </c>
      <c r="C13" s="14" t="s">
        <v>17</v>
      </c>
      <c r="D13" s="25" t="s">
        <v>22</v>
      </c>
      <c r="E13" s="28" t="s">
        <v>39</v>
      </c>
      <c r="F13" s="50" t="s">
        <v>40</v>
      </c>
      <c r="G13" s="51">
        <v>6.27</v>
      </c>
      <c r="H13" s="51">
        <v>7.86</v>
      </c>
      <c r="I13" s="52">
        <v>14.83</v>
      </c>
      <c r="J13" s="52">
        <v>155</v>
      </c>
      <c r="K13" s="53"/>
      <c r="L13" s="52">
        <v>41.44</v>
      </c>
    </row>
    <row r="14" spans="1:12" ht="15" x14ac:dyDescent="0.25">
      <c r="A14" s="48"/>
      <c r="B14" s="49"/>
      <c r="C14" s="8"/>
      <c r="D14" s="26" t="s">
        <v>18</v>
      </c>
      <c r="E14" s="29" t="s">
        <v>41</v>
      </c>
      <c r="F14" s="54" t="s">
        <v>42</v>
      </c>
      <c r="G14" s="55">
        <v>8.99</v>
      </c>
      <c r="H14" s="55">
        <v>9.4600000000000009</v>
      </c>
      <c r="I14" s="56">
        <v>31.91</v>
      </c>
      <c r="J14" s="56">
        <v>266.3</v>
      </c>
      <c r="K14" s="57"/>
      <c r="L14" s="56"/>
    </row>
    <row r="15" spans="1:12" ht="15" x14ac:dyDescent="0.25">
      <c r="A15" s="48"/>
      <c r="B15" s="49"/>
      <c r="C15" s="8"/>
      <c r="D15" s="27" t="s">
        <v>19</v>
      </c>
      <c r="E15" s="30" t="s">
        <v>35</v>
      </c>
      <c r="F15" s="58" t="s">
        <v>42</v>
      </c>
      <c r="G15" s="55">
        <v>7.0000000000000007E-2</v>
      </c>
      <c r="H15" s="55">
        <v>0.02</v>
      </c>
      <c r="I15" s="56">
        <v>8</v>
      </c>
      <c r="J15" s="56">
        <v>32</v>
      </c>
      <c r="K15" s="57"/>
      <c r="L15" s="56"/>
    </row>
    <row r="16" spans="1:12" ht="15" x14ac:dyDescent="0.25">
      <c r="A16" s="48"/>
      <c r="B16" s="49"/>
      <c r="C16" s="8"/>
      <c r="D16" s="27" t="s">
        <v>22</v>
      </c>
      <c r="E16" s="30" t="s">
        <v>43</v>
      </c>
      <c r="F16" s="58" t="s">
        <v>40</v>
      </c>
      <c r="G16" s="55">
        <v>3.75</v>
      </c>
      <c r="H16" s="55">
        <v>1.45</v>
      </c>
      <c r="I16" s="56">
        <v>25.7</v>
      </c>
      <c r="J16" s="56">
        <v>131</v>
      </c>
      <c r="K16" s="57"/>
      <c r="L16" s="56"/>
    </row>
    <row r="17" spans="1:12" ht="15" x14ac:dyDescent="0.25">
      <c r="A17" s="48"/>
      <c r="B17" s="49"/>
      <c r="C17" s="8"/>
      <c r="D17" s="5"/>
      <c r="E17" s="59"/>
      <c r="F17" s="55"/>
      <c r="G17" s="55"/>
      <c r="H17" s="55"/>
      <c r="I17" s="55"/>
      <c r="J17" s="56"/>
      <c r="K17" s="57"/>
      <c r="L17" s="56"/>
    </row>
    <row r="18" spans="1:12" ht="15" x14ac:dyDescent="0.25">
      <c r="A18" s="48"/>
      <c r="B18" s="49"/>
      <c r="C18" s="8"/>
      <c r="D18" s="5"/>
      <c r="E18" s="59"/>
      <c r="F18" s="55"/>
      <c r="G18" s="55"/>
      <c r="H18" s="55"/>
      <c r="I18" s="55"/>
      <c r="J18" s="56"/>
      <c r="K18" s="57"/>
      <c r="L18" s="56"/>
    </row>
    <row r="19" spans="1:12" ht="15" x14ac:dyDescent="0.25">
      <c r="A19" s="60"/>
      <c r="B19" s="61"/>
      <c r="C19" s="6"/>
      <c r="D19" s="62" t="s">
        <v>24</v>
      </c>
      <c r="E19" s="63"/>
      <c r="F19" s="70">
        <f>F13+F14+F15+F16</f>
        <v>500</v>
      </c>
      <c r="G19" s="45">
        <f>SUM(G13:G18)</f>
        <v>19.079999999999998</v>
      </c>
      <c r="H19" s="45">
        <f>SUM(H13:H18)</f>
        <v>18.79</v>
      </c>
      <c r="I19" s="45">
        <f>SUM(I13:I18)</f>
        <v>80.44</v>
      </c>
      <c r="J19" s="46">
        <f>SUM(J13:J18)</f>
        <v>584.29999999999995</v>
      </c>
      <c r="K19" s="47"/>
      <c r="L19" s="46">
        <v>41.44</v>
      </c>
    </row>
    <row r="20" spans="1:12" ht="15" x14ac:dyDescent="0.25">
      <c r="A20" s="64">
        <v>4</v>
      </c>
      <c r="B20" s="64">
        <v>2</v>
      </c>
      <c r="C20" s="65" t="s">
        <v>44</v>
      </c>
      <c r="D20" s="31" t="s">
        <v>45</v>
      </c>
      <c r="E20" s="30" t="s">
        <v>46</v>
      </c>
      <c r="F20" s="33">
        <v>205</v>
      </c>
      <c r="G20" s="55">
        <v>6.24</v>
      </c>
      <c r="H20" s="55">
        <v>7.96</v>
      </c>
      <c r="I20" s="55">
        <v>23.41</v>
      </c>
      <c r="J20" s="55">
        <v>160.82</v>
      </c>
      <c r="K20" s="57"/>
      <c r="L20" s="56">
        <v>80.66</v>
      </c>
    </row>
    <row r="21" spans="1:12" ht="15" x14ac:dyDescent="0.25">
      <c r="A21" s="48"/>
      <c r="B21" s="49"/>
      <c r="C21" s="8"/>
      <c r="D21" s="31" t="s">
        <v>47</v>
      </c>
      <c r="E21" s="30" t="s">
        <v>32</v>
      </c>
      <c r="F21" s="33">
        <v>200</v>
      </c>
      <c r="G21" s="55">
        <v>17.010000000000002</v>
      </c>
      <c r="H21" s="55">
        <v>18.47</v>
      </c>
      <c r="I21" s="55">
        <v>52.76</v>
      </c>
      <c r="J21" s="55">
        <v>473.54</v>
      </c>
      <c r="K21" s="57"/>
      <c r="L21" s="56"/>
    </row>
    <row r="22" spans="1:12" ht="15" x14ac:dyDescent="0.25">
      <c r="A22" s="48"/>
      <c r="B22" s="49"/>
      <c r="C22" s="8"/>
      <c r="D22" s="31" t="s">
        <v>48</v>
      </c>
      <c r="E22" s="30" t="s">
        <v>49</v>
      </c>
      <c r="F22" s="33">
        <v>35</v>
      </c>
      <c r="G22" s="55">
        <v>0.25</v>
      </c>
      <c r="H22" s="55">
        <v>0.04</v>
      </c>
      <c r="I22" s="55">
        <v>0.67</v>
      </c>
      <c r="J22" s="55">
        <v>4.2</v>
      </c>
      <c r="K22" s="57"/>
      <c r="L22" s="56"/>
    </row>
    <row r="23" spans="1:12" ht="15" x14ac:dyDescent="0.25">
      <c r="A23" s="48"/>
      <c r="B23" s="49"/>
      <c r="C23" s="8"/>
      <c r="D23" s="31" t="s">
        <v>21</v>
      </c>
      <c r="E23" s="30" t="s">
        <v>50</v>
      </c>
      <c r="F23" s="31">
        <v>200</v>
      </c>
      <c r="G23" s="55">
        <v>0.2</v>
      </c>
      <c r="H23" s="55">
        <v>0.1</v>
      </c>
      <c r="I23" s="55">
        <v>19.82</v>
      </c>
      <c r="J23" s="55">
        <v>68.12</v>
      </c>
      <c r="K23" s="57"/>
      <c r="L23" s="56"/>
    </row>
    <row r="24" spans="1:12" ht="15" x14ac:dyDescent="0.25">
      <c r="A24" s="48"/>
      <c r="B24" s="49"/>
      <c r="C24" s="8"/>
      <c r="D24" s="32" t="s">
        <v>23</v>
      </c>
      <c r="E24" s="34" t="s">
        <v>31</v>
      </c>
      <c r="F24" s="32">
        <v>60</v>
      </c>
      <c r="G24" s="55">
        <v>3.96</v>
      </c>
      <c r="H24" s="55">
        <v>0.72</v>
      </c>
      <c r="I24" s="55">
        <v>23.76</v>
      </c>
      <c r="J24" s="55">
        <v>118.8</v>
      </c>
      <c r="K24" s="57"/>
      <c r="L24" s="56"/>
    </row>
    <row r="25" spans="1:12" ht="15" x14ac:dyDescent="0.25">
      <c r="A25" s="48"/>
      <c r="B25" s="49"/>
      <c r="C25" s="8"/>
      <c r="D25" s="31"/>
      <c r="E25" s="30"/>
      <c r="F25" s="31"/>
      <c r="G25" s="55"/>
      <c r="H25" s="55"/>
      <c r="I25" s="55"/>
      <c r="J25" s="55"/>
      <c r="K25" s="57"/>
      <c r="L25" s="56"/>
    </row>
    <row r="26" spans="1:12" ht="15" x14ac:dyDescent="0.25">
      <c r="A26" s="48"/>
      <c r="B26" s="49"/>
      <c r="C26" s="8"/>
      <c r="D26" s="35"/>
      <c r="E26" s="66"/>
      <c r="F26" s="67"/>
      <c r="G26" s="55"/>
      <c r="H26" s="55"/>
      <c r="I26" s="55"/>
      <c r="J26" s="55"/>
      <c r="K26" s="57"/>
      <c r="L26" s="56"/>
    </row>
    <row r="27" spans="1:12" ht="15" x14ac:dyDescent="0.25">
      <c r="A27" s="48"/>
      <c r="B27" s="49"/>
      <c r="C27" s="8"/>
      <c r="D27" s="5"/>
      <c r="E27" s="59"/>
      <c r="F27" s="55"/>
      <c r="G27" s="55"/>
      <c r="H27" s="55"/>
      <c r="I27" s="55"/>
      <c r="J27" s="55"/>
      <c r="K27" s="57"/>
      <c r="L27" s="56"/>
    </row>
    <row r="28" spans="1:12" ht="15" x14ac:dyDescent="0.25">
      <c r="A28" s="60"/>
      <c r="B28" s="61"/>
      <c r="C28" s="6"/>
      <c r="D28" s="62" t="s">
        <v>24</v>
      </c>
      <c r="E28" s="63"/>
      <c r="F28" s="45">
        <f>SUM(F20:F27)</f>
        <v>700</v>
      </c>
      <c r="G28" s="71">
        <f>SUM(G20:G27)</f>
        <v>27.66</v>
      </c>
      <c r="H28" s="45">
        <f>SUM(H20:H27)</f>
        <v>27.29</v>
      </c>
      <c r="I28" s="45">
        <f>SUM(I20:I27)</f>
        <v>120.42</v>
      </c>
      <c r="J28" s="45">
        <f>SUM(J20:J27)</f>
        <v>825.48</v>
      </c>
      <c r="K28" s="47"/>
      <c r="L28" s="46">
        <f>SUM(L20:L27)</f>
        <v>80.66</v>
      </c>
    </row>
    <row r="29" spans="1:12" ht="13.5" thickBot="1" x14ac:dyDescent="0.25">
      <c r="A29" s="68">
        <f>A13</f>
        <v>4</v>
      </c>
      <c r="B29" s="68">
        <f>B13</f>
        <v>2</v>
      </c>
      <c r="C29" s="77" t="s">
        <v>51</v>
      </c>
      <c r="D29" s="78"/>
      <c r="E29" s="69"/>
      <c r="F29" s="72">
        <f>F19+F28</f>
        <v>1200</v>
      </c>
      <c r="G29" s="72">
        <f>G19+G28</f>
        <v>46.739999999999995</v>
      </c>
      <c r="H29" s="72">
        <f>H19+H28</f>
        <v>46.08</v>
      </c>
      <c r="I29" s="72">
        <f>I19+I28</f>
        <v>200.86</v>
      </c>
      <c r="J29" s="72">
        <f>J19+J28</f>
        <v>1409.78</v>
      </c>
      <c r="K29" s="72"/>
      <c r="L29" s="73">
        <f>L19+L28</f>
        <v>122.1</v>
      </c>
    </row>
  </sheetData>
  <mergeCells count="4">
    <mergeCell ref="C1:E1"/>
    <mergeCell ref="H1:K1"/>
    <mergeCell ref="H2:K2"/>
    <mergeCell ref="C29:D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2024-10-07T11:01:04Z</dcterms:modified>
</cp:coreProperties>
</file>