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1.10.2024" sheetId="2" r:id="rId1"/>
  </sheets>
  <calcPr calcId="162913"/>
</workbook>
</file>

<file path=xl/calcChain.xml><?xml version="1.0" encoding="utf-8"?>
<calcChain xmlns="http://schemas.openxmlformats.org/spreadsheetml/2006/main">
  <c r="L27" i="2" l="1"/>
  <c r="J27" i="2"/>
  <c r="I27" i="2"/>
  <c r="H27" i="2"/>
  <c r="G27" i="2"/>
  <c r="F27" i="2"/>
  <c r="L26" i="2" l="1"/>
  <c r="J26" i="2"/>
  <c r="I26" i="2"/>
  <c r="H26" i="2"/>
  <c r="G26" i="2"/>
  <c r="F26" i="2"/>
  <c r="B19" i="2"/>
  <c r="L18" i="2"/>
  <c r="J18" i="2"/>
  <c r="I18" i="2"/>
  <c r="H18" i="2"/>
  <c r="G18" i="2"/>
  <c r="F18" i="2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<sst xmlns="http://schemas.openxmlformats.org/spreadsheetml/2006/main" count="63" uniqueCount="52">
  <si>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</si>
  <si>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</si>
  <si>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</si>
  <si>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</si>
  <si>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</si>
  <si>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</si>
  <si>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</si>
  <si>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</si>
  <si>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</si>
  <si>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</si>
  <si>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</si>
  <si>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</si>
  <si>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</si>
  <si>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</si>
  <si>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</si>
  <si>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</si>
  <si>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</si>
  <si>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</si>
  <si>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</si>
  <si>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</si>
  <si>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</si>
  <si>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</si>
  <si>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</si>
  <si>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</si>
  <si>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</si>
  <si>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</si>
  <si>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</si>
  <si>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</si>
  <si>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</si>
  <si>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</si>
  <si>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</si>
  <si>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</si>
  <si>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</si>
  <si>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</si>
  <si>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</si>
  <si>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Кофейный напиток с молоком</t>
  </si>
  <si>
    <t>доп. гарнир</t>
  </si>
  <si>
    <t>155</t>
  </si>
  <si>
    <t>Согласование:</t>
  </si>
  <si>
    <t>Директор</t>
  </si>
  <si>
    <t>Напиток из  яблок и изюма</t>
  </si>
  <si>
    <t xml:space="preserve">Хлеб пшеничный 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</si>
  <si>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</si>
  <si>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</si>
  <si>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</si>
  <si>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яблоко</t>
  </si>
  <si>
    <t>Яблоко</t>
  </si>
  <si>
    <t>МБОУ "СОШ №26" НМР РТ</t>
  </si>
  <si>
    <t>Хайруллина Ч.М.</t>
  </si>
  <si>
    <t xml:space="preserve">Огурцы свежие </t>
  </si>
  <si>
    <t>гор. блюдо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</si>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</sst>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>
      <alignment horizontal="right"/>
    </xf>
    <xf numFmtId="49" fontId="12" fillId="4" borderId="15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16" xfId="0" applyNumberFormat="1" applyFont="1" applyFill="1" applyBorder="1" applyAlignment="1" applyProtection="1">
      <alignment horizontal="right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0" fillId="4" borderId="2" xfId="0" applyFill="1" applyBorder="1" applyAlignment="1"/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1" fillId="4" borderId="4" xfId="0" applyFont="1" applyFill="1" applyBorder="1" applyAlignment="1">
      <alignment vertical="center"/>
    </xf>
    <xf numFmtId="4" fontId="15" fillId="0" borderId="2" xfId="0" applyNumberFormat="1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" fontId="15" fillId="3" borderId="3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4" borderId="2" xfId="0" applyFont="1" applyFill="1" applyBorder="1"/>
    <xf numFmtId="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6" fillId="5" borderId="2" xfId="0" applyFont="1" applyFill="1" applyBorder="1" applyAlignment="1" applyProtection="1">
      <alignment horizontal="right"/>
      <protection locked="0"/>
    </xf>
    <xf numFmtId="0" fontId="13" fillId="5" borderId="2" xfId="0" applyFont="1" applyFill="1" applyBorder="1" applyAlignment="1">
      <alignment vertical="top" wrapText="1"/>
    </xf>
    <xf numFmtId="0" fontId="15" fillId="5" borderId="2" xfId="0" applyFont="1" applyFill="1" applyBorder="1" applyAlignment="1">
      <alignment horizontal="center"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5" fillId="5" borderId="14" xfId="0" applyFont="1" applyFill="1" applyBorder="1" applyAlignment="1">
      <alignment horizontal="center" vertical="top" wrapText="1"/>
    </xf>
    <xf numFmtId="0" fontId="6" fillId="5" borderId="2" xfId="0" applyFont="1" applyFill="1" applyBorder="1" applyAlignment="1" applyProtection="1">
      <alignment horizontal="right"/>
      <protection locked="0"/>
    </xf>
    <xf numFmtId="0" fontId="3" fillId="5" borderId="2" xfId="0" applyFont="1" applyFill="1" applyBorder="1" applyAlignment="1">
      <alignment vertical="top" wrapText="1"/>
    </xf>
    <xf numFmtId="49" fontId="15" fillId="5" borderId="2" xfId="0" applyNumberFormat="1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>
      <alignment vertical="top" wrapText="1"/>
    </xf>
    <xf numFmtId="0" fontId="3" fillId="0" borderId="17" xfId="0" applyFont="1" applyBorder="1"/>
    <xf numFmtId="0" fontId="17" fillId="3" borderId="1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1" sqref="E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72" t="s">
        <v>47</v>
      </c>
      <c r="D1" s="73"/>
      <c r="E1" s="73"/>
      <c r="F1" s="36" t="s">
        <v>38</v>
      </c>
      <c r="G1" s="2" t="s">
        <v>15</v>
      </c>
      <c r="H1" s="74" t="s">
        <v>39</v>
      </c>
      <c r="I1" s="74"/>
      <c r="J1" s="74"/>
      <c r="K1" s="74"/>
    </row>
    <row r="2" spans="1:12" ht="18" x14ac:dyDescent="0.2">
      <c r="A2" s="17" t="s">
        <v>5</v>
      </c>
      <c r="C2" s="2"/>
      <c r="G2" s="2" t="s">
        <v>16</v>
      </c>
      <c r="H2" s="74" t="s">
        <v>48</v>
      </c>
      <c r="I2" s="74"/>
      <c r="J2" s="74"/>
      <c r="K2" s="74"/>
    </row>
    <row r="3" spans="1:12" ht="17.25" customHeight="1" x14ac:dyDescent="0.2">
      <c r="A3" s="4" t="s">
        <v>7</v>
      </c>
      <c r="C3" s="2"/>
      <c r="D3" s="3"/>
      <c r="E3" s="20" t="s">
        <v>8</v>
      </c>
      <c r="G3" s="2" t="s">
        <v>17</v>
      </c>
      <c r="H3" s="44">
        <v>1</v>
      </c>
      <c r="I3" s="44">
        <v>10</v>
      </c>
      <c r="J3" s="45">
        <v>2024</v>
      </c>
      <c r="K3" s="46"/>
    </row>
    <row r="4" spans="1:12" ht="13.5" thickBot="1" x14ac:dyDescent="0.25">
      <c r="C4" s="2"/>
      <c r="D4" s="4"/>
      <c r="H4" s="27" t="s">
        <v>30</v>
      </c>
      <c r="I4" s="27" t="s">
        <v>31</v>
      </c>
      <c r="J4" s="27" t="s">
        <v>32</v>
      </c>
    </row>
    <row r="5" spans="1:12" ht="34.5" thickBot="1" x14ac:dyDescent="0.25">
      <c r="A5" s="25" t="s">
        <v>13</v>
      </c>
      <c r="B5" s="26" t="s">
        <v>14</v>
      </c>
      <c r="C5" s="18" t="s">
        <v>0</v>
      </c>
      <c r="D5" s="18" t="s">
        <v>12</v>
      </c>
      <c r="E5" s="18" t="s">
        <v>11</v>
      </c>
      <c r="F5" s="18" t="s">
        <v>28</v>
      </c>
      <c r="G5" s="18" t="s">
        <v>1</v>
      </c>
      <c r="H5" s="18" t="s">
        <v>2</v>
      </c>
      <c r="I5" s="18" t="s">
        <v>3</v>
      </c>
      <c r="J5" s="18" t="s">
        <v>9</v>
      </c>
      <c r="K5" s="19" t="s">
        <v>10</v>
      </c>
      <c r="L5" s="18" t="s">
        <v>29</v>
      </c>
    </row>
    <row r="6" spans="1:12" ht="15" x14ac:dyDescent="0.25">
      <c r="A6" s="53">
        <v>5</v>
      </c>
      <c r="B6" s="54">
        <v>2</v>
      </c>
      <c r="C6" s="9" t="s">
        <v>18</v>
      </c>
      <c r="D6" s="55" t="s">
        <v>20</v>
      </c>
      <c r="E6" s="32" t="s">
        <v>45</v>
      </c>
      <c r="F6" s="34">
        <v>100</v>
      </c>
      <c r="G6" s="56">
        <v>0.4</v>
      </c>
      <c r="H6" s="56">
        <v>0.4</v>
      </c>
      <c r="I6" s="56">
        <v>9.8000000000000007</v>
      </c>
      <c r="J6" s="56">
        <v>47</v>
      </c>
      <c r="K6" s="57"/>
      <c r="L6" s="58"/>
    </row>
    <row r="7" spans="1:12" ht="15" x14ac:dyDescent="0.25">
      <c r="A7" s="53"/>
      <c r="B7" s="54"/>
      <c r="C7" s="61" t="s">
        <v>51</v>
      </c>
      <c r="D7" s="55" t="s">
        <v>50</v>
      </c>
      <c r="E7" s="32" t="s">
        <v>44</v>
      </c>
      <c r="F7" s="34">
        <v>180</v>
      </c>
      <c r="G7" s="56">
        <v>13.58</v>
      </c>
      <c r="H7" s="56">
        <v>16.260000000000002</v>
      </c>
      <c r="I7" s="56">
        <v>52.09</v>
      </c>
      <c r="J7" s="56">
        <v>404.1</v>
      </c>
      <c r="K7" s="57"/>
      <c r="L7" s="58"/>
    </row>
    <row r="8" spans="1:12" ht="15" x14ac:dyDescent="0.25">
      <c r="A8" s="53"/>
      <c r="B8" s="54"/>
      <c r="C8" s="9"/>
      <c r="D8" s="33" t="s">
        <v>24</v>
      </c>
      <c r="E8" s="32" t="s">
        <v>35</v>
      </c>
      <c r="F8" s="33">
        <v>200</v>
      </c>
      <c r="G8" s="56">
        <v>3.17</v>
      </c>
      <c r="H8" s="56">
        <v>2.68</v>
      </c>
      <c r="I8" s="56">
        <v>9.98</v>
      </c>
      <c r="J8" s="56">
        <v>60.1</v>
      </c>
      <c r="K8" s="57"/>
      <c r="L8" s="58"/>
    </row>
    <row r="9" spans="1:12" ht="15" x14ac:dyDescent="0.25">
      <c r="A9" s="53"/>
      <c r="B9" s="54"/>
      <c r="C9" s="9"/>
      <c r="D9" s="33" t="s">
        <v>25</v>
      </c>
      <c r="E9" s="32" t="s">
        <v>41</v>
      </c>
      <c r="F9" s="33">
        <v>20</v>
      </c>
      <c r="G9" s="56">
        <v>1.52</v>
      </c>
      <c r="H9" s="56">
        <v>0.16</v>
      </c>
      <c r="I9" s="56">
        <v>9.84</v>
      </c>
      <c r="J9" s="56">
        <v>47</v>
      </c>
      <c r="K9" s="57"/>
      <c r="L9" s="58"/>
    </row>
    <row r="10" spans="1:12" ht="15" x14ac:dyDescent="0.25">
      <c r="A10" s="53"/>
      <c r="B10" s="54"/>
      <c r="C10" s="9"/>
      <c r="D10" s="5"/>
      <c r="E10" s="59"/>
      <c r="F10" s="60"/>
      <c r="G10" s="56"/>
      <c r="H10" s="56"/>
      <c r="I10" s="56"/>
      <c r="J10" s="56"/>
      <c r="K10" s="57"/>
      <c r="L10" s="58"/>
    </row>
    <row r="11" spans="1:12" ht="15.75" thickBot="1" x14ac:dyDescent="0.3">
      <c r="A11" s="62"/>
      <c r="B11" s="63"/>
      <c r="C11" s="6"/>
      <c r="D11" s="64" t="s">
        <v>27</v>
      </c>
      <c r="E11" s="65"/>
      <c r="F11" s="66">
        <v>500</v>
      </c>
      <c r="G11" s="67">
        <v>18.670000000000002</v>
      </c>
      <c r="H11" s="67">
        <v>19.5</v>
      </c>
      <c r="I11" s="67">
        <v>81.709999999999994</v>
      </c>
      <c r="J11" s="67">
        <v>558.20000000000005</v>
      </c>
      <c r="K11" s="68"/>
      <c r="L11" s="66">
        <v>80.66</v>
      </c>
    </row>
    <row r="12" spans="1:12" ht="15" x14ac:dyDescent="0.25">
      <c r="A12" s="11">
        <v>5</v>
      </c>
      <c r="B12" s="12">
        <v>2</v>
      </c>
      <c r="C12" s="16" t="s">
        <v>18</v>
      </c>
      <c r="D12" s="28" t="s">
        <v>20</v>
      </c>
      <c r="E12" s="30" t="s">
        <v>46</v>
      </c>
      <c r="F12" s="37">
        <v>100</v>
      </c>
      <c r="G12" s="40">
        <v>0.4</v>
      </c>
      <c r="H12" s="40">
        <v>0.4</v>
      </c>
      <c r="I12" s="40">
        <v>9.8000000000000007</v>
      </c>
      <c r="J12" s="40">
        <v>47</v>
      </c>
      <c r="K12" s="21"/>
      <c r="L12" s="40">
        <v>41.44</v>
      </c>
    </row>
    <row r="13" spans="1:12" ht="30" x14ac:dyDescent="0.25">
      <c r="A13" s="11"/>
      <c r="B13" s="12"/>
      <c r="C13" s="9"/>
      <c r="D13" s="47" t="s">
        <v>19</v>
      </c>
      <c r="E13" s="31" t="s">
        <v>42</v>
      </c>
      <c r="F13" s="38" t="s">
        <v>37</v>
      </c>
      <c r="G13" s="41">
        <v>11.47</v>
      </c>
      <c r="H13" s="41">
        <v>14.42</v>
      </c>
      <c r="I13" s="41">
        <v>36.78</v>
      </c>
      <c r="J13" s="41">
        <v>356.1</v>
      </c>
      <c r="K13" s="24"/>
      <c r="L13" s="41"/>
    </row>
    <row r="14" spans="1:12" ht="15" x14ac:dyDescent="0.25">
      <c r="A14" s="11"/>
      <c r="B14" s="12"/>
      <c r="C14" s="9"/>
      <c r="D14" s="29" t="s">
        <v>24</v>
      </c>
      <c r="E14" s="32" t="s">
        <v>35</v>
      </c>
      <c r="F14" s="39">
        <v>200</v>
      </c>
      <c r="G14" s="41">
        <v>3.17</v>
      </c>
      <c r="H14" s="41">
        <v>2.68</v>
      </c>
      <c r="I14" s="41">
        <v>9.98</v>
      </c>
      <c r="J14" s="41">
        <v>60.1</v>
      </c>
      <c r="K14" s="24"/>
      <c r="L14" s="41"/>
    </row>
    <row r="15" spans="1:12" ht="15" x14ac:dyDescent="0.25">
      <c r="A15" s="11"/>
      <c r="B15" s="12"/>
      <c r="C15" s="9"/>
      <c r="D15" s="29" t="s">
        <v>25</v>
      </c>
      <c r="E15" s="32" t="s">
        <v>33</v>
      </c>
      <c r="F15" s="39">
        <v>45</v>
      </c>
      <c r="G15" s="41">
        <v>3.37</v>
      </c>
      <c r="H15" s="41">
        <v>1.3</v>
      </c>
      <c r="I15" s="41">
        <v>23.13</v>
      </c>
      <c r="J15" s="41">
        <v>117.9</v>
      </c>
      <c r="K15" s="24"/>
      <c r="L15" s="41"/>
    </row>
    <row r="16" spans="1:12" ht="15" x14ac:dyDescent="0.25">
      <c r="A16" s="11"/>
      <c r="B16" s="12"/>
      <c r="C16" s="9"/>
      <c r="D16" s="5"/>
      <c r="E16" s="22"/>
      <c r="F16" s="23"/>
      <c r="G16" s="41"/>
      <c r="H16" s="41"/>
      <c r="I16" s="41"/>
      <c r="J16" s="41"/>
      <c r="K16" s="24"/>
      <c r="L16" s="41"/>
    </row>
    <row r="17" spans="1:12" ht="15" x14ac:dyDescent="0.25">
      <c r="A17" s="11"/>
      <c r="B17" s="12"/>
      <c r="C17" s="9"/>
      <c r="D17" s="5"/>
      <c r="E17" s="22"/>
      <c r="F17" s="23"/>
      <c r="G17" s="41"/>
      <c r="H17" s="41"/>
      <c r="I17" s="41"/>
      <c r="J17" s="41"/>
      <c r="K17" s="24"/>
      <c r="L17" s="41"/>
    </row>
    <row r="18" spans="1:12" ht="15" x14ac:dyDescent="0.25">
      <c r="A18" s="13"/>
      <c r="B18" s="14"/>
      <c r="C18" s="6"/>
      <c r="D18" s="69" t="s">
        <v>27</v>
      </c>
      <c r="E18" s="70"/>
      <c r="F18" s="71">
        <f>F12+F13+F14+F15</f>
        <v>500</v>
      </c>
      <c r="G18" s="67">
        <f>SUM(G12:G17)</f>
        <v>18.41</v>
      </c>
      <c r="H18" s="67">
        <f>SUM(H12:H17)</f>
        <v>18.8</v>
      </c>
      <c r="I18" s="67">
        <f>SUM(I12:I17)</f>
        <v>79.69</v>
      </c>
      <c r="J18" s="67">
        <f>SUM(J12:J17)</f>
        <v>581.1</v>
      </c>
      <c r="K18" s="68"/>
      <c r="L18" s="67">
        <f>SUM(L12:L17)</f>
        <v>41.44</v>
      </c>
    </row>
    <row r="19" spans="1:12" ht="15" x14ac:dyDescent="0.25">
      <c r="A19" s="10">
        <v>5</v>
      </c>
      <c r="B19" s="10">
        <f>B12</f>
        <v>2</v>
      </c>
      <c r="C19" s="8" t="s">
        <v>21</v>
      </c>
      <c r="D19" s="33" t="s">
        <v>22</v>
      </c>
      <c r="E19" s="32" t="s">
        <v>43</v>
      </c>
      <c r="F19" s="43">
        <v>250</v>
      </c>
      <c r="G19" s="23">
        <v>7.94</v>
      </c>
      <c r="H19" s="23">
        <v>7.82</v>
      </c>
      <c r="I19" s="23">
        <v>15.56</v>
      </c>
      <c r="J19" s="23">
        <v>107.25</v>
      </c>
      <c r="K19" s="24"/>
      <c r="L19" s="41">
        <v>80.66</v>
      </c>
    </row>
    <row r="20" spans="1:12" ht="15" x14ac:dyDescent="0.25">
      <c r="A20" s="11"/>
      <c r="B20" s="12"/>
      <c r="C20" s="9"/>
      <c r="D20" s="33" t="s">
        <v>23</v>
      </c>
      <c r="E20" s="32" t="s">
        <v>44</v>
      </c>
      <c r="F20" s="43">
        <v>180</v>
      </c>
      <c r="G20" s="23">
        <v>13.58</v>
      </c>
      <c r="H20" s="23">
        <v>16.260000000000002</v>
      </c>
      <c r="I20" s="23">
        <v>52.09</v>
      </c>
      <c r="J20" s="23">
        <v>404.1</v>
      </c>
      <c r="K20" s="24"/>
      <c r="L20" s="41"/>
    </row>
    <row r="21" spans="1:12" ht="15" x14ac:dyDescent="0.25">
      <c r="A21" s="11"/>
      <c r="B21" s="12"/>
      <c r="C21" s="9"/>
      <c r="D21" s="42" t="s">
        <v>36</v>
      </c>
      <c r="E21" s="32" t="s">
        <v>49</v>
      </c>
      <c r="F21" s="43">
        <v>35</v>
      </c>
      <c r="G21" s="23">
        <v>0.59</v>
      </c>
      <c r="H21" s="23">
        <v>1.75</v>
      </c>
      <c r="I21" s="23">
        <v>2.94</v>
      </c>
      <c r="J21" s="23">
        <v>29.99</v>
      </c>
      <c r="K21" s="24"/>
      <c r="L21" s="41"/>
    </row>
    <row r="22" spans="1:12" ht="15" x14ac:dyDescent="0.25">
      <c r="A22" s="11"/>
      <c r="B22" s="12"/>
      <c r="C22" s="9"/>
      <c r="D22" s="33" t="s">
        <v>24</v>
      </c>
      <c r="E22" s="32" t="s">
        <v>40</v>
      </c>
      <c r="F22" s="43">
        <v>200</v>
      </c>
      <c r="G22" s="23">
        <v>0.2</v>
      </c>
      <c r="H22" s="23">
        <v>0.1</v>
      </c>
      <c r="I22" s="23">
        <v>19.82</v>
      </c>
      <c r="J22" s="23">
        <v>68.12</v>
      </c>
      <c r="K22" s="24"/>
      <c r="L22" s="41"/>
    </row>
    <row r="23" spans="1:12" ht="15" x14ac:dyDescent="0.25">
      <c r="A23" s="11"/>
      <c r="B23" s="12"/>
      <c r="C23" s="9"/>
      <c r="D23" s="33" t="s">
        <v>25</v>
      </c>
      <c r="E23" s="32" t="s">
        <v>41</v>
      </c>
      <c r="F23" s="43">
        <v>20</v>
      </c>
      <c r="G23" s="23">
        <v>1.52</v>
      </c>
      <c r="H23" s="23">
        <v>0.16</v>
      </c>
      <c r="I23" s="23">
        <v>9.84</v>
      </c>
      <c r="J23" s="23">
        <v>47</v>
      </c>
      <c r="K23" s="24"/>
      <c r="L23" s="41"/>
    </row>
    <row r="24" spans="1:12" ht="15" x14ac:dyDescent="0.25">
      <c r="A24" s="11"/>
      <c r="B24" s="12"/>
      <c r="C24" s="9"/>
      <c r="D24" s="33" t="s">
        <v>26</v>
      </c>
      <c r="E24" s="75" t="s">
        <v>34</v>
      </c>
      <c r="F24" s="35">
        <v>30</v>
      </c>
      <c r="G24" s="23">
        <v>1.98</v>
      </c>
      <c r="H24" s="23">
        <v>0.36</v>
      </c>
      <c r="I24" s="23">
        <v>11.88</v>
      </c>
      <c r="J24" s="23">
        <v>59.4</v>
      </c>
      <c r="K24" s="24"/>
      <c r="L24" s="41"/>
    </row>
    <row r="25" spans="1:12" ht="15" x14ac:dyDescent="0.25">
      <c r="A25" s="11"/>
      <c r="B25" s="12"/>
      <c r="C25" s="9"/>
      <c r="D25" s="5"/>
      <c r="E25" s="22"/>
      <c r="F25" s="23"/>
      <c r="G25" s="23"/>
      <c r="H25" s="23"/>
      <c r="I25" s="23"/>
      <c r="J25" s="23"/>
      <c r="K25" s="24"/>
      <c r="L25" s="41"/>
    </row>
    <row r="26" spans="1:12" ht="15" x14ac:dyDescent="0.25">
      <c r="A26" s="13"/>
      <c r="B26" s="14"/>
      <c r="C26" s="6"/>
      <c r="D26" s="15" t="s">
        <v>27</v>
      </c>
      <c r="E26" s="7"/>
      <c r="F26" s="50">
        <f>SUM(F19:F25)</f>
        <v>715</v>
      </c>
      <c r="G26" s="48">
        <f>SUM(G19:G25)</f>
        <v>25.81</v>
      </c>
      <c r="H26" s="48">
        <f>SUM(H19:H25)</f>
        <v>26.450000000000003</v>
      </c>
      <c r="I26" s="48">
        <f>SUM(I19:I25)</f>
        <v>112.13</v>
      </c>
      <c r="J26" s="48">
        <f>SUM(J19:J25)</f>
        <v>715.86</v>
      </c>
      <c r="K26" s="49"/>
      <c r="L26" s="48">
        <f>SUM(L19:L25)</f>
        <v>80.66</v>
      </c>
    </row>
    <row r="27" spans="1:12" ht="15.75" customHeight="1" thickBot="1" x14ac:dyDescent="0.25">
      <c r="A27" s="77"/>
      <c r="B27" s="77"/>
      <c r="C27" s="78" t="s">
        <v>4</v>
      </c>
      <c r="D27" s="79"/>
      <c r="E27" s="76"/>
      <c r="F27" s="51">
        <f>F18+F26</f>
        <v>1215</v>
      </c>
      <c r="G27" s="51">
        <f>G18+G26</f>
        <v>44.22</v>
      </c>
      <c r="H27" s="51">
        <f>H18+H26</f>
        <v>45.25</v>
      </c>
      <c r="I27" s="51">
        <f>I18+I26</f>
        <v>191.82</v>
      </c>
      <c r="J27" s="51">
        <f>J18+J26</f>
        <v>1296.96</v>
      </c>
      <c r="K27" s="51"/>
      <c r="L27" s="52">
        <f>L18+L26</f>
        <v>122.1</v>
      </c>
    </row>
  </sheetData>
  <mergeCells count="4">
    <mergeCell ref="C1:E1"/>
    <mergeCell ref="H1:K1"/>
    <mergeCell ref="H2:K2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2024-10-01T06:25:53Z</dcterms:modified>
</cp:coreProperties>
</file>