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23,09.2024" sheetId="1" r:id="rId1"/>
  </sheets>
  <calcPr calcId="162913"/>
</workbook>
</file>

<file path=xl/calcChain.xml><?xml version="1.0" encoding="utf-8"?>
<calcChain xmlns="http://schemas.openxmlformats.org/spreadsheetml/2006/main">
  <c r="L29" i="1" l="1"/>
  <c r="J29" i="1"/>
  <c r="I29" i="1"/>
  <c r="H29" i="1"/>
  <c r="F29" i="1"/>
  <c r="B29" i="1"/>
  <c r="A29" i="1"/>
  <c r="L28" i="1"/>
  <c r="J28" i="1"/>
  <c r="I28" i="1"/>
  <c r="H28" i="1"/>
  <c r="G28" i="1"/>
  <c r="G29" i="1" s="1"/>
  <c r="F28" i="1"/>
  <c r="L19" i="1"/>
  <c r="J19" i="1"/>
  <c r="I19" i="1"/>
  <c r="H19" i="1"/>
  <c r="G19" i="1"/>
  <c r="F19" i="1"/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<sst xmlns="http://schemas.openxmlformats.org/spreadsheetml/2006/main" count="63" uniqueCount="51">
  <si>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</si>
  <si>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</si>
  <si>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</si>
  <si>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</si>
  <si>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</si>
  <si>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</si>
  <si>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</si>
  <si>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</si>
  <si>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</si>
  <si>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</si>
  <si>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</si>
  <si>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</si>
  <si>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</si>
  <si>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</si>
  <si>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</si>
  <si>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</si>
  <si>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</si>
  <si>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</si>
  <si>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</si>
  <si>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</si>
  <si>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</si>
  <si>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</si>
  <si>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</si>
  <si>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</si>
  <si>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</si>
  <si>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</si>
  <si>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</si>
  <si>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</si>
  <si>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</si>
  <si>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</si>
  <si>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</si>
  <si>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</si>
  <si>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 ржаной</t>
  </si>
  <si>
    <t>Макаронные изделия (рожки) отварные с маслом сливочным</t>
  </si>
  <si>
    <t>Яблоки</t>
  </si>
  <si>
    <t>Чай с сахаром, с яблоком</t>
  </si>
  <si>
    <t>Биточки рыбные</t>
  </si>
  <si>
    <t>Согласование:</t>
  </si>
  <si>
    <t>Директор</t>
  </si>
  <si>
    <t>Хайруллина Ч.М.</t>
  </si>
  <si>
    <t>МБОУ "СОШ №26" НМР РТ</t>
  </si>
  <si>
    <t>Бутерброд с сыром и маслом сливочным</t>
  </si>
  <si>
    <t>Батон нарезной</t>
  </si>
  <si>
    <t>Обед</t>
  </si>
  <si>
    <t>1 блюдо</t>
  </si>
  <si>
    <t>Борщ  из свежей капусты с картофелем</t>
  </si>
  <si>
    <t>2 блюдо</t>
  </si>
  <si>
    <t xml:space="preserve">Биточки рыбные </t>
  </si>
  <si>
    <t>Напиток из плодов шиповника</t>
  </si>
  <si>
    <t>Каша пшеничная молочная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</si>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</sst>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3" borderId="1" xfId="0" applyFont="1" applyFill="1" applyBorder="1"/>
    <xf numFmtId="0" fontId="10" fillId="3" borderId="3" xfId="0" applyFont="1" applyFill="1" applyBorder="1"/>
    <xf numFmtId="0" fontId="10" fillId="3" borderId="2" xfId="0" applyFont="1" applyFill="1" applyBorder="1"/>
    <xf numFmtId="0" fontId="11" fillId="3" borderId="1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1" fillId="3" borderId="4" xfId="0" applyFont="1" applyFill="1" applyBorder="1" applyAlignment="1">
      <alignment vertical="center" wrapText="1"/>
    </xf>
    <xf numFmtId="0" fontId="0" fillId="2" borderId="3" xfId="0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2" fillId="0" borderId="0" xfId="0" applyFont="1" applyAlignment="1">
      <alignment horizontal="right"/>
    </xf>
    <xf numFmtId="0" fontId="1" fillId="3" borderId="4" xfId="0" applyFont="1" applyFill="1" applyBorder="1"/>
    <xf numFmtId="1" fontId="14" fillId="2" borderId="3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14" fillId="0" borderId="2" xfId="0" applyFont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vertic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49" fontId="10" fillId="3" borderId="18" xfId="0" applyNumberFormat="1" applyFont="1" applyFill="1" applyBorder="1" applyAlignment="1" applyProtection="1">
      <alignment horizontal="right"/>
      <protection locked="0"/>
    </xf>
    <xf numFmtId="4" fontId="1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4" xfId="0" applyFont="1" applyFill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49" fontId="10" fillId="3" borderId="7" xfId="0" applyNumberFormat="1" applyFont="1" applyFill="1" applyBorder="1" applyAlignment="1" applyProtection="1">
      <alignment horizontal="right"/>
      <protection locked="0"/>
    </xf>
    <xf numFmtId="4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49" fontId="10" fillId="3" borderId="19" xfId="0" applyNumberFormat="1" applyFont="1" applyFill="1" applyBorder="1" applyAlignment="1" applyProtection="1">
      <alignment horizontal="right"/>
      <protection locked="0"/>
    </xf>
    <xf numFmtId="0" fontId="12" fillId="2" borderId="2" xfId="0" applyFont="1" applyFill="1" applyBorder="1" applyAlignment="1" applyProtection="1">
      <alignment horizontal="right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1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5" fillId="0" borderId="2" xfId="0" applyFont="1" applyBorder="1" applyAlignment="1" applyProtection="1">
      <alignment horizontal="left"/>
      <protection locked="0"/>
    </xf>
    <xf numFmtId="0" fontId="12" fillId="0" borderId="2" xfId="0" applyFont="1" applyBorder="1" applyAlignment="1">
      <alignment vertical="top" wrapText="1"/>
    </xf>
    <xf numFmtId="0" fontId="12" fillId="0" borderId="2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4" xfId="0" applyBorder="1"/>
    <xf numFmtId="0" fontId="12" fillId="2" borderId="3" xfId="0" applyFont="1" applyFill="1" applyBorder="1" applyAlignment="1" applyProtection="1">
      <alignment vertical="top" wrapText="1"/>
      <protection locked="0"/>
    </xf>
    <xf numFmtId="0" fontId="12" fillId="2" borderId="3" xfId="0" applyFont="1" applyFill="1" applyBorder="1" applyAlignment="1" applyProtection="1">
      <alignment horizontal="center" vertical="top" wrapText="1"/>
      <protection locked="0"/>
    </xf>
    <xf numFmtId="0" fontId="15" fillId="0" borderId="2" xfId="0" applyFont="1" applyBorder="1" applyAlignment="1" applyProtection="1">
      <alignment horizontal="right"/>
      <protection locked="0"/>
    </xf>
    <xf numFmtId="49" fontId="14" fillId="0" borderId="2" xfId="0" applyNumberFormat="1" applyFont="1" applyBorder="1" applyAlignment="1">
      <alignment horizontal="center" vertical="top" wrapText="1"/>
    </xf>
    <xf numFmtId="4" fontId="14" fillId="0" borderId="2" xfId="0" applyNumberFormat="1" applyFont="1" applyBorder="1" applyAlignment="1">
      <alignment horizontal="center" vertical="top" wrapText="1"/>
    </xf>
    <xf numFmtId="4" fontId="14" fillId="0" borderId="2" xfId="0" applyNumberFormat="1" applyFont="1" applyFill="1" applyBorder="1" applyAlignment="1">
      <alignment horizontal="center" vertical="top" wrapText="1"/>
    </xf>
    <xf numFmtId="0" fontId="12" fillId="4" borderId="22" xfId="0" applyFont="1" applyFill="1" applyBorder="1" applyAlignment="1">
      <alignment horizontal="center"/>
    </xf>
    <xf numFmtId="0" fontId="12" fillId="4" borderId="23" xfId="0" applyFont="1" applyFill="1" applyBorder="1" applyAlignment="1">
      <alignment horizontal="center"/>
    </xf>
    <xf numFmtId="0" fontId="16" fillId="4" borderId="24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vertical="top" wrapText="1"/>
    </xf>
    <xf numFmtId="0" fontId="14" fillId="4" borderId="23" xfId="0" applyFont="1" applyFill="1" applyBorder="1" applyAlignment="1">
      <alignment horizontal="center" vertical="top" wrapText="1"/>
    </xf>
    <xf numFmtId="4" fontId="14" fillId="4" borderId="2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Q28" sqref="Q2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42" t="s">
        <v>40</v>
      </c>
      <c r="D1" s="43"/>
      <c r="E1" s="43"/>
      <c r="F1" s="37" t="s">
        <v>37</v>
      </c>
      <c r="G1" s="2" t="s">
        <v>14</v>
      </c>
      <c r="H1" s="44" t="s">
        <v>38</v>
      </c>
      <c r="I1" s="44"/>
      <c r="J1" s="44"/>
      <c r="K1" s="44"/>
    </row>
    <row r="2" spans="1:12" ht="18" x14ac:dyDescent="0.2">
      <c r="A2" s="15" t="s">
        <v>4</v>
      </c>
      <c r="C2" s="2"/>
      <c r="G2" s="2" t="s">
        <v>15</v>
      </c>
      <c r="H2" s="44" t="s">
        <v>39</v>
      </c>
      <c r="I2" s="44"/>
      <c r="J2" s="44"/>
      <c r="K2" s="44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39">
        <v>23</v>
      </c>
      <c r="I3" s="39">
        <v>9</v>
      </c>
      <c r="J3" s="40">
        <v>2024</v>
      </c>
      <c r="K3" s="41"/>
    </row>
    <row r="4" spans="1:12" x14ac:dyDescent="0.2">
      <c r="C4" s="2"/>
      <c r="D4" s="4"/>
      <c r="H4" s="24" t="s">
        <v>28</v>
      </c>
      <c r="I4" s="24" t="s">
        <v>29</v>
      </c>
      <c r="J4" s="24" t="s">
        <v>30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26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27</v>
      </c>
    </row>
    <row r="6" spans="1:12" ht="15" x14ac:dyDescent="0.25">
      <c r="A6" s="13">
        <v>4</v>
      </c>
      <c r="B6" s="9">
        <v>1</v>
      </c>
      <c r="C6" s="8" t="s">
        <v>17</v>
      </c>
      <c r="D6" s="31" t="s">
        <v>18</v>
      </c>
      <c r="E6" s="30" t="s">
        <v>36</v>
      </c>
      <c r="F6" s="33">
        <v>90</v>
      </c>
      <c r="G6" s="20">
        <v>6.58</v>
      </c>
      <c r="H6" s="20">
        <v>8.98</v>
      </c>
      <c r="I6" s="20">
        <v>16.21</v>
      </c>
      <c r="J6" s="20">
        <v>170.2</v>
      </c>
      <c r="K6" s="21"/>
      <c r="L6" s="20"/>
    </row>
    <row r="7" spans="1:12" ht="30" x14ac:dyDescent="0.25">
      <c r="A7" s="13"/>
      <c r="B7" s="9"/>
      <c r="C7" s="8"/>
      <c r="D7" s="31" t="s">
        <v>21</v>
      </c>
      <c r="E7" s="30" t="s">
        <v>33</v>
      </c>
      <c r="F7" s="49">
        <v>153</v>
      </c>
      <c r="G7" s="20">
        <v>5.68</v>
      </c>
      <c r="H7" s="20">
        <v>2.88</v>
      </c>
      <c r="I7" s="20">
        <v>31.96</v>
      </c>
      <c r="J7" s="20">
        <v>176.1</v>
      </c>
      <c r="K7" s="21"/>
      <c r="L7" s="20"/>
    </row>
    <row r="8" spans="1:12" ht="15" x14ac:dyDescent="0.25">
      <c r="A8" s="13"/>
      <c r="B8" s="9"/>
      <c r="C8" s="8"/>
      <c r="D8" s="31" t="s">
        <v>22</v>
      </c>
      <c r="E8" s="30" t="s">
        <v>35</v>
      </c>
      <c r="F8" s="31">
        <v>200</v>
      </c>
      <c r="G8" s="20">
        <v>0.11</v>
      </c>
      <c r="H8" s="20">
        <v>0.06</v>
      </c>
      <c r="I8" s="20">
        <v>8.9700000000000006</v>
      </c>
      <c r="J8" s="20">
        <v>36.68</v>
      </c>
      <c r="K8" s="21"/>
      <c r="L8" s="20"/>
    </row>
    <row r="9" spans="1:12" ht="15" x14ac:dyDescent="0.25">
      <c r="A9" s="13"/>
      <c r="B9" s="9"/>
      <c r="C9" s="8"/>
      <c r="D9" s="38" t="s">
        <v>23</v>
      </c>
      <c r="E9" s="34" t="s">
        <v>41</v>
      </c>
      <c r="F9" s="33">
        <v>50</v>
      </c>
      <c r="G9" s="20">
        <v>6.27</v>
      </c>
      <c r="H9" s="20">
        <v>7.86</v>
      </c>
      <c r="I9" s="20">
        <v>14.83</v>
      </c>
      <c r="J9" s="20">
        <v>155</v>
      </c>
      <c r="K9" s="21"/>
      <c r="L9" s="20"/>
    </row>
    <row r="10" spans="1:12" ht="15" x14ac:dyDescent="0.25">
      <c r="A10" s="13"/>
      <c r="B10" s="9"/>
      <c r="C10" s="8"/>
      <c r="D10" s="31" t="s">
        <v>24</v>
      </c>
      <c r="E10" s="30" t="s">
        <v>31</v>
      </c>
      <c r="F10" s="31">
        <v>20</v>
      </c>
      <c r="G10" s="20">
        <v>1.52</v>
      </c>
      <c r="H10" s="20">
        <v>0.16</v>
      </c>
      <c r="I10" s="20">
        <v>9.84</v>
      </c>
      <c r="J10" s="20">
        <v>47</v>
      </c>
      <c r="K10" s="21"/>
      <c r="L10" s="20"/>
    </row>
    <row r="11" spans="1:12" ht="15" x14ac:dyDescent="0.25">
      <c r="A11" s="13"/>
      <c r="B11" s="9"/>
      <c r="C11" s="8"/>
      <c r="D11" s="35"/>
      <c r="E11" s="36"/>
      <c r="F11" s="20"/>
      <c r="G11" s="20"/>
      <c r="H11" s="20"/>
      <c r="I11" s="20"/>
      <c r="J11" s="20"/>
      <c r="K11" s="48"/>
      <c r="L11" s="20"/>
    </row>
    <row r="12" spans="1:12" ht="15" x14ac:dyDescent="0.25">
      <c r="A12" s="13"/>
      <c r="B12" s="9"/>
      <c r="C12" s="8"/>
      <c r="D12" s="5"/>
      <c r="E12" s="19"/>
      <c r="F12" s="20"/>
      <c r="G12" s="20"/>
      <c r="H12" s="20"/>
      <c r="I12" s="20"/>
      <c r="J12" s="20"/>
      <c r="K12" s="48"/>
      <c r="L12" s="20"/>
    </row>
    <row r="13" spans="1:12" ht="15.75" thickBot="1" x14ac:dyDescent="0.3">
      <c r="A13" s="14"/>
      <c r="B13" s="10"/>
      <c r="C13" s="6"/>
      <c r="D13" s="11" t="s">
        <v>25</v>
      </c>
      <c r="E13" s="7"/>
      <c r="F13" s="45">
        <f>SUM(F6:F10)</f>
        <v>513</v>
      </c>
      <c r="G13" s="45">
        <f>SUM(G6:G10)</f>
        <v>20.16</v>
      </c>
      <c r="H13" s="45">
        <f>SUM(H6:H10)</f>
        <v>19.940000000000001</v>
      </c>
      <c r="I13" s="45">
        <f>SUM(I6:I10)</f>
        <v>81.81</v>
      </c>
      <c r="J13" s="46">
        <f>SUM(J6:J10)</f>
        <v>584.98</v>
      </c>
      <c r="K13" s="47"/>
      <c r="L13" s="45">
        <v>80.66</v>
      </c>
    </row>
    <row r="14" spans="1:12" ht="15" x14ac:dyDescent="0.25">
      <c r="A14" s="50">
        <v>4</v>
      </c>
      <c r="B14" s="51">
        <v>1</v>
      </c>
      <c r="C14" s="12" t="s">
        <v>17</v>
      </c>
      <c r="D14" s="25" t="s">
        <v>20</v>
      </c>
      <c r="E14" s="28" t="s">
        <v>34</v>
      </c>
      <c r="F14" s="52">
        <v>100</v>
      </c>
      <c r="G14" s="53">
        <v>0.4</v>
      </c>
      <c r="H14" s="53">
        <v>0.4</v>
      </c>
      <c r="I14" s="53">
        <v>9.8000000000000007</v>
      </c>
      <c r="J14" s="53">
        <v>47</v>
      </c>
      <c r="K14" s="54"/>
      <c r="L14" s="53">
        <v>41.44</v>
      </c>
    </row>
    <row r="15" spans="1:12" ht="15" x14ac:dyDescent="0.25">
      <c r="A15" s="55"/>
      <c r="B15" s="56"/>
      <c r="C15" s="8"/>
      <c r="D15" s="27" t="s">
        <v>18</v>
      </c>
      <c r="E15" s="30" t="s">
        <v>49</v>
      </c>
      <c r="F15" s="57">
        <v>200</v>
      </c>
      <c r="G15" s="58">
        <v>14.06</v>
      </c>
      <c r="H15" s="58">
        <v>16.86</v>
      </c>
      <c r="I15" s="58">
        <v>35.49</v>
      </c>
      <c r="J15" s="58">
        <v>344.46</v>
      </c>
      <c r="K15" s="59"/>
      <c r="L15" s="58"/>
    </row>
    <row r="16" spans="1:12" ht="15" x14ac:dyDescent="0.25">
      <c r="A16" s="55"/>
      <c r="B16" s="56"/>
      <c r="C16" s="8"/>
      <c r="D16" s="27" t="s">
        <v>19</v>
      </c>
      <c r="E16" s="30" t="s">
        <v>35</v>
      </c>
      <c r="F16" s="60">
        <v>200</v>
      </c>
      <c r="G16" s="58">
        <v>0.11</v>
      </c>
      <c r="H16" s="58">
        <v>0.06</v>
      </c>
      <c r="I16" s="58">
        <v>8.9700000000000006</v>
      </c>
      <c r="J16" s="58">
        <v>36.68</v>
      </c>
      <c r="K16" s="59"/>
      <c r="L16" s="58"/>
    </row>
    <row r="17" spans="1:12" ht="15" x14ac:dyDescent="0.25">
      <c r="A17" s="55"/>
      <c r="B17" s="56"/>
      <c r="C17" s="8"/>
      <c r="D17" s="26" t="s">
        <v>23</v>
      </c>
      <c r="E17" s="29" t="s">
        <v>42</v>
      </c>
      <c r="F17" s="61">
        <v>50</v>
      </c>
      <c r="G17" s="58">
        <v>3.75</v>
      </c>
      <c r="H17" s="58">
        <v>1.45</v>
      </c>
      <c r="I17" s="58">
        <v>25.7</v>
      </c>
      <c r="J17" s="58">
        <v>131</v>
      </c>
      <c r="K17" s="59"/>
      <c r="L17" s="58"/>
    </row>
    <row r="18" spans="1:12" ht="15" x14ac:dyDescent="0.25">
      <c r="A18" s="55"/>
      <c r="B18" s="56"/>
      <c r="C18" s="8"/>
      <c r="D18" s="5"/>
      <c r="E18" s="62"/>
      <c r="F18" s="63"/>
      <c r="G18" s="58"/>
      <c r="H18" s="58"/>
      <c r="I18" s="58"/>
      <c r="J18" s="58"/>
      <c r="K18" s="59"/>
      <c r="L18" s="58"/>
    </row>
    <row r="19" spans="1:12" ht="15" x14ac:dyDescent="0.25">
      <c r="A19" s="64"/>
      <c r="B19" s="65"/>
      <c r="C19" s="6"/>
      <c r="D19" s="66" t="s">
        <v>25</v>
      </c>
      <c r="E19" s="67"/>
      <c r="F19" s="74">
        <f>SUM(F14:F18)</f>
        <v>550</v>
      </c>
      <c r="G19" s="75">
        <f>SUM(G14:G18)</f>
        <v>18.32</v>
      </c>
      <c r="H19" s="75">
        <f>SUM(H14:H18)</f>
        <v>18.769999999999996</v>
      </c>
      <c r="I19" s="75">
        <f>SUM(I14:I18)</f>
        <v>79.960000000000008</v>
      </c>
      <c r="J19" s="75">
        <f>SUM(J14:J18)</f>
        <v>559.14</v>
      </c>
      <c r="K19" s="47"/>
      <c r="L19" s="75">
        <f>SUM(L14:L18)</f>
        <v>41.44</v>
      </c>
    </row>
    <row r="20" spans="1:12" ht="15" x14ac:dyDescent="0.25">
      <c r="A20" s="68">
        <v>4</v>
      </c>
      <c r="B20" s="69">
        <v>1</v>
      </c>
      <c r="C20" s="70" t="s">
        <v>43</v>
      </c>
      <c r="D20" s="31" t="s">
        <v>44</v>
      </c>
      <c r="E20" s="30" t="s">
        <v>45</v>
      </c>
      <c r="F20" s="33">
        <v>250</v>
      </c>
      <c r="G20" s="58">
        <v>9.07</v>
      </c>
      <c r="H20" s="58">
        <v>13.69</v>
      </c>
      <c r="I20" s="58">
        <v>29.03</v>
      </c>
      <c r="J20" s="58">
        <v>263.10000000000002</v>
      </c>
      <c r="K20" s="59"/>
      <c r="L20" s="58">
        <v>122.1</v>
      </c>
    </row>
    <row r="21" spans="1:12" ht="15" x14ac:dyDescent="0.25">
      <c r="A21" s="55"/>
      <c r="B21" s="56"/>
      <c r="C21" s="8"/>
      <c r="D21" s="31" t="s">
        <v>46</v>
      </c>
      <c r="E21" s="30" t="s">
        <v>47</v>
      </c>
      <c r="F21" s="33">
        <v>90</v>
      </c>
      <c r="G21" s="58">
        <v>6.58</v>
      </c>
      <c r="H21" s="58">
        <v>8.98</v>
      </c>
      <c r="I21" s="58">
        <v>16.21</v>
      </c>
      <c r="J21" s="58">
        <v>170.2</v>
      </c>
      <c r="K21" s="59"/>
      <c r="L21" s="58"/>
    </row>
    <row r="22" spans="1:12" ht="30" x14ac:dyDescent="0.25">
      <c r="A22" s="55"/>
      <c r="B22" s="56"/>
      <c r="C22" s="8"/>
      <c r="D22" s="31" t="s">
        <v>21</v>
      </c>
      <c r="E22" s="30" t="s">
        <v>33</v>
      </c>
      <c r="F22" s="33">
        <v>153</v>
      </c>
      <c r="G22" s="58">
        <v>5.68</v>
      </c>
      <c r="H22" s="58">
        <v>2.88</v>
      </c>
      <c r="I22" s="58">
        <v>31.96</v>
      </c>
      <c r="J22" s="58">
        <v>176.1</v>
      </c>
      <c r="K22" s="59"/>
      <c r="L22" s="58"/>
    </row>
    <row r="23" spans="1:12" ht="15" x14ac:dyDescent="0.25">
      <c r="A23" s="55"/>
      <c r="B23" s="56"/>
      <c r="C23" s="8"/>
      <c r="D23" s="31" t="s">
        <v>22</v>
      </c>
      <c r="E23" s="30" t="s">
        <v>48</v>
      </c>
      <c r="F23" s="31">
        <v>200</v>
      </c>
      <c r="G23" s="58">
        <v>0.6</v>
      </c>
      <c r="H23" s="58">
        <v>0.1</v>
      </c>
      <c r="I23" s="58">
        <v>20.2</v>
      </c>
      <c r="J23" s="58">
        <v>123.6</v>
      </c>
      <c r="K23" s="59"/>
      <c r="L23" s="58"/>
    </row>
    <row r="24" spans="1:12" ht="15" x14ac:dyDescent="0.25">
      <c r="A24" s="55"/>
      <c r="B24" s="56"/>
      <c r="C24" s="8"/>
      <c r="D24" s="32" t="s">
        <v>23</v>
      </c>
      <c r="E24" s="34" t="s">
        <v>31</v>
      </c>
      <c r="F24" s="32">
        <v>20</v>
      </c>
      <c r="G24" s="58">
        <v>1.52</v>
      </c>
      <c r="H24" s="58">
        <v>0.16</v>
      </c>
      <c r="I24" s="58">
        <v>9.84</v>
      </c>
      <c r="J24" s="58">
        <v>47</v>
      </c>
      <c r="K24" s="59"/>
      <c r="L24" s="58"/>
    </row>
    <row r="25" spans="1:12" ht="15" x14ac:dyDescent="0.25">
      <c r="A25" s="55"/>
      <c r="B25" s="56"/>
      <c r="C25" s="8"/>
      <c r="D25" s="31" t="s">
        <v>24</v>
      </c>
      <c r="E25" s="30" t="s">
        <v>32</v>
      </c>
      <c r="F25" s="31">
        <v>40</v>
      </c>
      <c r="G25" s="58">
        <v>2.64</v>
      </c>
      <c r="H25" s="58">
        <v>0.48</v>
      </c>
      <c r="I25" s="58">
        <v>15.84</v>
      </c>
      <c r="J25" s="58">
        <v>79.2</v>
      </c>
      <c r="K25" s="59"/>
      <c r="L25" s="58"/>
    </row>
    <row r="26" spans="1:12" ht="15" x14ac:dyDescent="0.25">
      <c r="A26" s="55"/>
      <c r="B26" s="56"/>
      <c r="C26" s="8"/>
      <c r="D26" s="35"/>
      <c r="E26" s="71"/>
      <c r="F26" s="72"/>
      <c r="G26" s="58"/>
      <c r="H26" s="58"/>
      <c r="I26" s="58"/>
      <c r="J26" s="58"/>
      <c r="K26" s="59"/>
      <c r="L26" s="58"/>
    </row>
    <row r="27" spans="1:12" ht="15" x14ac:dyDescent="0.25">
      <c r="A27" s="55"/>
      <c r="B27" s="56"/>
      <c r="C27" s="8"/>
      <c r="D27" s="5"/>
      <c r="E27" s="62"/>
      <c r="F27" s="63"/>
      <c r="G27" s="58"/>
      <c r="H27" s="58"/>
      <c r="I27" s="58"/>
      <c r="J27" s="58"/>
      <c r="K27" s="59"/>
      <c r="L27" s="58"/>
    </row>
    <row r="28" spans="1:12" ht="15" x14ac:dyDescent="0.25">
      <c r="A28" s="64"/>
      <c r="B28" s="65"/>
      <c r="C28" s="6"/>
      <c r="D28" s="73" t="s">
        <v>25</v>
      </c>
      <c r="E28" s="67"/>
      <c r="F28" s="45">
        <f>SUM(F20:F27)</f>
        <v>753</v>
      </c>
      <c r="G28" s="75">
        <f>SUM(G20:G27)</f>
        <v>26.09</v>
      </c>
      <c r="H28" s="75">
        <f>SUM(H20:H27)</f>
        <v>26.290000000000003</v>
      </c>
      <c r="I28" s="75">
        <f>SUM(I20:I27)</f>
        <v>123.08000000000001</v>
      </c>
      <c r="J28" s="76">
        <f>SUM(J20:J27)</f>
        <v>859.2</v>
      </c>
      <c r="K28" s="47"/>
      <c r="L28" s="75">
        <f>SUM(L20:L27)</f>
        <v>122.1</v>
      </c>
    </row>
    <row r="29" spans="1:12" ht="15.75" thickBot="1" x14ac:dyDescent="0.25">
      <c r="A29" s="77">
        <f>A14</f>
        <v>4</v>
      </c>
      <c r="B29" s="78">
        <f>B14</f>
        <v>1</v>
      </c>
      <c r="C29" s="79" t="s">
        <v>50</v>
      </c>
      <c r="D29" s="80"/>
      <c r="E29" s="81"/>
      <c r="F29" s="82">
        <f>F19+F28</f>
        <v>1303</v>
      </c>
      <c r="G29" s="82">
        <f>G19+G28</f>
        <v>44.41</v>
      </c>
      <c r="H29" s="82">
        <f>H19+H28</f>
        <v>45.06</v>
      </c>
      <c r="I29" s="82">
        <f>I19+I28</f>
        <v>203.04000000000002</v>
      </c>
      <c r="J29" s="82">
        <f>J19+J28</f>
        <v>1418.3400000000001</v>
      </c>
      <c r="K29" s="82"/>
      <c r="L29" s="83">
        <f>L19+L28</f>
        <v>163.54</v>
      </c>
    </row>
  </sheetData>
  <mergeCells count="4">
    <mergeCell ref="C1:E1"/>
    <mergeCell ref="H1:K1"/>
    <mergeCell ref="H2:K2"/>
    <mergeCell ref="C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2024-09-23T06:32:52Z</dcterms:modified>
</cp:coreProperties>
</file>