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J29" i="2" l="1"/>
  <c r="I29" i="2"/>
  <c r="H29" i="2"/>
  <c r="G29" i="2"/>
  <c r="F29" i="2"/>
  <c r="B21" i="2" l="1"/>
  <c r="A21" i="2"/>
  <c r="L20" i="2"/>
  <c r="J20" i="2"/>
  <c r="I20" i="2"/>
  <c r="H20" i="2"/>
  <c r="G20" i="2"/>
  <c r="F20" i="2"/>
  <c r="B13" i="2"/>
  <c r="L12" i="2"/>
  <c r="J12" i="2"/>
  <c r="I12" i="2"/>
  <c r="H12" i="2"/>
  <c r="G12" i="2"/>
  <c r="F12" i="2"/>
  <c r="L21" i="2" l="1"/>
  <c r="J21" i="2"/>
  <c r="I21" i="2"/>
  <c r="F21" i="2"/>
  <c r="H21" i="2"/>
  <c r="G21" i="2"/>
</calcChain>
</file>

<file path=xl/sharedStrings.xml><?xml version="1.0" encoding="utf-8"?>
<sst xmlns="http://schemas.openxmlformats.org/spreadsheetml/2006/main" count="63" uniqueCount="52">
  <si>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</si>
  <si>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</si>
  <si>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</si>
  <si>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</si>
  <si>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</si>
  <si>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</si>
  <si>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</si>
  <si>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</si>
  <si>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</si>
  <si>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</si>
  <si>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</si>
  <si>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</si>
  <si>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</si>
  <si>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</si>
  <si>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</si>
  <si>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</si>
  <si>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</si>
  <si>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</si>
  <si>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</si>
  <si>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</si>
  <si>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</si>
  <si>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</si>
  <si>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</si>
  <si>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</si>
  <si>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</si>
  <si>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</si>
  <si>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</si>
  <si>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</si>
  <si>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</si>
  <si>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</si>
  <si>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</si>
  <si>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</si>
  <si>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</si>
  <si>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</si>
  <si>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</si>
  <si>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Хлеб ржаной</t>
  </si>
  <si>
    <t>Макаронные изделия (рожки) отварные с маслом сливочным</t>
  </si>
  <si>
    <t>Напиток из сухофруктов</t>
  </si>
  <si>
    <t>доп. гарнир</t>
  </si>
  <si>
    <t>Согласование:</t>
  </si>
  <si>
    <t>Директор</t>
  </si>
  <si>
    <t>Каша "Дружба" молочная с  маслом сливочным</t>
  </si>
  <si>
    <t>Котлеты Домашние с гречкой</t>
  </si>
  <si>
    <t xml:space="preserve">Хлеб пшеничный </t>
  </si>
  <si>
    <t>Яйцо вареное</t>
  </si>
  <si>
    <t>Чай с молоком и сахаром</t>
  </si>
  <si>
    <t>Щи из св.капусты с картофелем, со сметаной</t>
  </si>
  <si>
    <t>горяч. блюдо</t>
  </si>
  <si>
    <t>МБОУ "СОШ №26" НМР РТ</t>
  </si>
  <si>
    <t>Хайруллина Ч.М.</t>
  </si>
  <si>
    <t>доп.гарнир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</si>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</sst>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4" fillId="4" borderId="1" xfId="0" applyFont="1" applyFill="1" applyBorder="1"/>
    <xf numFmtId="0" fontId="14" fillId="4" borderId="4" xfId="0" applyFont="1" applyFill="1" applyBorder="1"/>
    <xf numFmtId="0" fontId="14" fillId="4" borderId="2" xfId="0" applyFont="1" applyFill="1" applyBorder="1"/>
    <xf numFmtId="0" fontId="15" fillId="4" borderId="1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 wrapText="1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49" fontId="16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6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5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6" fillId="0" borderId="0" xfId="0" applyFont="1" applyAlignment="1">
      <alignment horizontal="right"/>
    </xf>
    <xf numFmtId="0" fontId="0" fillId="4" borderId="2" xfId="0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/>
    <xf numFmtId="0" fontId="16" fillId="2" borderId="4" xfId="0" applyFont="1" applyFill="1" applyBorder="1" applyAlignment="1" applyProtection="1">
      <alignment vertical="top" wrapText="1"/>
      <protection locked="0"/>
    </xf>
    <xf numFmtId="0" fontId="17" fillId="5" borderId="6" xfId="0" applyFont="1" applyFill="1" applyBorder="1"/>
    <xf numFmtId="0" fontId="2" fillId="4" borderId="5" xfId="0" applyFont="1" applyFill="1" applyBorder="1"/>
    <xf numFmtId="1" fontId="19" fillId="2" borderId="4" xfId="0" applyNumberFormat="1" applyFont="1" applyFill="1" applyBorder="1" applyAlignment="1" applyProtection="1">
      <alignment horizontal="center"/>
      <protection locked="0"/>
    </xf>
    <xf numFmtId="1" fontId="19" fillId="2" borderId="2" xfId="0" applyNumberFormat="1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horizontal="left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left" wrapText="1"/>
      <protection locked="0"/>
    </xf>
    <xf numFmtId="49" fontId="19" fillId="0" borderId="2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2" xfId="0" applyNumberFormat="1" applyFont="1" applyBorder="1" applyAlignment="1">
      <alignment horizontal="center" vertical="top" wrapText="1"/>
    </xf>
    <xf numFmtId="0" fontId="19" fillId="3" borderId="3" xfId="0" applyFont="1" applyFill="1" applyBorder="1" applyAlignment="1">
      <alignment horizontal="center" vertical="top" wrapText="1"/>
    </xf>
    <xf numFmtId="4" fontId="19" fillId="3" borderId="3" xfId="0" applyNumberFormat="1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" fillId="4" borderId="2" xfId="0" applyFont="1" applyFill="1" applyBorder="1"/>
    <xf numFmtId="4" fontId="16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4" xfId="0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0" borderId="1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20" fillId="0" borderId="2" xfId="0" applyFont="1" applyBorder="1" applyAlignment="1" applyProtection="1">
      <alignment horizontal="right"/>
      <protection locked="0"/>
    </xf>
    <xf numFmtId="0" fontId="16" fillId="0" borderId="2" xfId="0" applyFont="1" applyBorder="1" applyAlignment="1">
      <alignment vertical="top" wrapText="1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4" sqref="E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5" t="s">
        <v>48</v>
      </c>
      <c r="D1" s="66"/>
      <c r="E1" s="66"/>
      <c r="F1" s="51" t="s">
        <v>39</v>
      </c>
      <c r="G1" s="2" t="s">
        <v>15</v>
      </c>
      <c r="H1" s="67" t="s">
        <v>40</v>
      </c>
      <c r="I1" s="67"/>
      <c r="J1" s="67"/>
      <c r="K1" s="67"/>
    </row>
    <row r="2" spans="1:12" ht="18" x14ac:dyDescent="0.2">
      <c r="A2" s="23" t="s">
        <v>5</v>
      </c>
      <c r="C2" s="2"/>
      <c r="G2" s="2" t="s">
        <v>16</v>
      </c>
      <c r="H2" s="67" t="s">
        <v>49</v>
      </c>
      <c r="I2" s="67"/>
      <c r="J2" s="67"/>
      <c r="K2" s="67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60">
        <v>16</v>
      </c>
      <c r="I3" s="60">
        <v>9</v>
      </c>
      <c r="J3" s="61">
        <v>2024</v>
      </c>
      <c r="K3" s="62"/>
    </row>
    <row r="4" spans="1:12" ht="13.5" thickBot="1" x14ac:dyDescent="0.25">
      <c r="C4" s="2"/>
      <c r="D4" s="4"/>
      <c r="H4" s="33" t="s">
        <v>30</v>
      </c>
      <c r="I4" s="33" t="s">
        <v>31</v>
      </c>
      <c r="J4" s="33" t="s">
        <v>32</v>
      </c>
    </row>
    <row r="5" spans="1:12" ht="34.5" thickBot="1" x14ac:dyDescent="0.25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3</v>
      </c>
      <c r="B6" s="15">
        <v>1</v>
      </c>
      <c r="C6" s="16" t="s">
        <v>18</v>
      </c>
      <c r="D6" s="34" t="s">
        <v>38</v>
      </c>
      <c r="E6" s="37" t="s">
        <v>44</v>
      </c>
      <c r="F6" s="40">
        <v>40</v>
      </c>
      <c r="G6" s="27">
        <v>5.08</v>
      </c>
      <c r="H6" s="27">
        <v>4.5999999999999996</v>
      </c>
      <c r="I6" s="27">
        <v>0.28000000000000003</v>
      </c>
      <c r="J6" s="27">
        <v>63</v>
      </c>
      <c r="K6" s="43"/>
      <c r="L6" s="53">
        <v>41.44</v>
      </c>
    </row>
    <row r="7" spans="1:12" ht="15" x14ac:dyDescent="0.25">
      <c r="A7" s="17"/>
      <c r="B7" s="11"/>
      <c r="C7" s="9"/>
      <c r="D7" s="35" t="s">
        <v>47</v>
      </c>
      <c r="E7" s="38" t="s">
        <v>41</v>
      </c>
      <c r="F7" s="41" t="s">
        <v>34</v>
      </c>
      <c r="G7" s="29">
        <v>6.24</v>
      </c>
      <c r="H7" s="29">
        <v>11.16</v>
      </c>
      <c r="I7" s="29">
        <v>35.229999999999997</v>
      </c>
      <c r="J7" s="29">
        <v>258.12</v>
      </c>
      <c r="K7" s="44"/>
      <c r="L7" s="54"/>
    </row>
    <row r="8" spans="1:12" ht="15" x14ac:dyDescent="0.25">
      <c r="A8" s="17"/>
      <c r="B8" s="11"/>
      <c r="C8" s="9"/>
      <c r="D8" s="36" t="s">
        <v>24</v>
      </c>
      <c r="E8" s="39" t="s">
        <v>45</v>
      </c>
      <c r="F8" s="42">
        <v>200</v>
      </c>
      <c r="G8" s="29">
        <v>1.52</v>
      </c>
      <c r="H8" s="29">
        <v>1.35</v>
      </c>
      <c r="I8" s="29">
        <v>8.92</v>
      </c>
      <c r="J8" s="29">
        <v>53.07</v>
      </c>
      <c r="K8" s="45"/>
      <c r="L8" s="54"/>
    </row>
    <row r="9" spans="1:12" ht="15" x14ac:dyDescent="0.25">
      <c r="A9" s="17"/>
      <c r="B9" s="11"/>
      <c r="C9" s="9"/>
      <c r="D9" s="36" t="s">
        <v>25</v>
      </c>
      <c r="E9" s="39" t="s">
        <v>33</v>
      </c>
      <c r="F9" s="42">
        <v>75</v>
      </c>
      <c r="G9" s="54">
        <v>5.6</v>
      </c>
      <c r="H9" s="54">
        <v>2.16</v>
      </c>
      <c r="I9" s="54">
        <v>35.36</v>
      </c>
      <c r="J9" s="54">
        <v>195.52</v>
      </c>
      <c r="K9" s="45"/>
      <c r="L9" s="54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54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54"/>
    </row>
    <row r="12" spans="1:12" ht="15" x14ac:dyDescent="0.25">
      <c r="A12" s="18"/>
      <c r="B12" s="12"/>
      <c r="C12" s="6"/>
      <c r="D12" s="13" t="s">
        <v>27</v>
      </c>
      <c r="E12" s="7"/>
      <c r="F12" s="68">
        <f>F6+F7+F8+F9</f>
        <v>500</v>
      </c>
      <c r="G12" s="69">
        <f>SUM(G6:G11)</f>
        <v>18.439999999999998</v>
      </c>
      <c r="H12" s="69">
        <f>SUM(H6:H11)</f>
        <v>19.27</v>
      </c>
      <c r="I12" s="69">
        <f>SUM(I6:I11)</f>
        <v>79.789999999999992</v>
      </c>
      <c r="J12" s="69">
        <f>SUM(J6:J11)</f>
        <v>569.71</v>
      </c>
      <c r="K12" s="70"/>
      <c r="L12" s="71">
        <f>SUM(L6:L11)</f>
        <v>41.44</v>
      </c>
    </row>
    <row r="13" spans="1:12" ht="15" x14ac:dyDescent="0.25">
      <c r="A13" s="19">
        <v>3</v>
      </c>
      <c r="B13" s="10">
        <f>B6</f>
        <v>1</v>
      </c>
      <c r="C13" s="8" t="s">
        <v>20</v>
      </c>
      <c r="D13" s="56" t="s">
        <v>21</v>
      </c>
      <c r="E13" s="39" t="s">
        <v>46</v>
      </c>
      <c r="F13" s="48">
        <v>205</v>
      </c>
      <c r="G13" s="55">
        <v>9.5399999999999991</v>
      </c>
      <c r="H13" s="55">
        <v>11.91</v>
      </c>
      <c r="I13" s="55">
        <v>6.5</v>
      </c>
      <c r="J13" s="55">
        <v>163.9</v>
      </c>
      <c r="K13" s="30"/>
      <c r="L13" s="54">
        <v>80.66</v>
      </c>
    </row>
    <row r="14" spans="1:12" ht="15" x14ac:dyDescent="0.25">
      <c r="A14" s="17"/>
      <c r="B14" s="11"/>
      <c r="C14" s="58"/>
      <c r="D14" s="56" t="s">
        <v>22</v>
      </c>
      <c r="E14" s="39" t="s">
        <v>42</v>
      </c>
      <c r="F14" s="48">
        <v>90</v>
      </c>
      <c r="G14" s="55">
        <v>6.4</v>
      </c>
      <c r="H14" s="55">
        <v>11.14</v>
      </c>
      <c r="I14" s="55">
        <v>35.71</v>
      </c>
      <c r="J14" s="55">
        <v>248</v>
      </c>
      <c r="K14" s="30"/>
      <c r="L14" s="54"/>
    </row>
    <row r="15" spans="1:12" ht="30" x14ac:dyDescent="0.25">
      <c r="A15" s="17"/>
      <c r="B15" s="11"/>
      <c r="C15" s="9"/>
      <c r="D15" s="56" t="s">
        <v>23</v>
      </c>
      <c r="E15" s="39" t="s">
        <v>36</v>
      </c>
      <c r="F15" s="52">
        <v>153</v>
      </c>
      <c r="G15" s="55">
        <v>5.68</v>
      </c>
      <c r="H15" s="55">
        <v>2.88</v>
      </c>
      <c r="I15" s="55">
        <v>31.96</v>
      </c>
      <c r="J15" s="55">
        <v>176.1</v>
      </c>
      <c r="K15" s="30"/>
      <c r="L15" s="54"/>
    </row>
    <row r="16" spans="1:12" ht="15" x14ac:dyDescent="0.25">
      <c r="A16" s="17"/>
      <c r="B16" s="11"/>
      <c r="C16" s="9"/>
      <c r="D16" s="56" t="s">
        <v>24</v>
      </c>
      <c r="E16" s="39" t="s">
        <v>37</v>
      </c>
      <c r="F16" s="46">
        <v>200</v>
      </c>
      <c r="G16" s="55">
        <v>0.7</v>
      </c>
      <c r="H16" s="55">
        <v>0.1</v>
      </c>
      <c r="I16" s="55">
        <v>22.03</v>
      </c>
      <c r="J16" s="55">
        <v>92.9</v>
      </c>
      <c r="K16" s="30"/>
      <c r="L16" s="54"/>
    </row>
    <row r="17" spans="1:12" ht="15" x14ac:dyDescent="0.25">
      <c r="A17" s="17"/>
      <c r="B17" s="11"/>
      <c r="C17" s="9"/>
      <c r="D17" s="59" t="s">
        <v>26</v>
      </c>
      <c r="E17" s="49" t="s">
        <v>35</v>
      </c>
      <c r="F17" s="47">
        <v>55</v>
      </c>
      <c r="G17" s="55">
        <v>3.63</v>
      </c>
      <c r="H17" s="55">
        <v>0.66</v>
      </c>
      <c r="I17" s="55">
        <v>21.78</v>
      </c>
      <c r="J17" s="55">
        <v>108.9</v>
      </c>
      <c r="K17" s="30"/>
      <c r="L17" s="54"/>
    </row>
    <row r="18" spans="1:12" ht="15" x14ac:dyDescent="0.25">
      <c r="A18" s="17"/>
      <c r="B18" s="11"/>
      <c r="C18" s="9"/>
      <c r="D18" s="46"/>
      <c r="E18" s="39"/>
      <c r="F18" s="46"/>
      <c r="G18" s="55"/>
      <c r="H18" s="55"/>
      <c r="I18" s="55"/>
      <c r="J18" s="55"/>
      <c r="K18" s="30"/>
      <c r="L18" s="54"/>
    </row>
    <row r="19" spans="1:12" ht="15" x14ac:dyDescent="0.25">
      <c r="A19" s="17"/>
      <c r="B19" s="11"/>
      <c r="C19" s="9"/>
      <c r="D19" s="5"/>
      <c r="E19" s="28"/>
      <c r="F19" s="29"/>
      <c r="G19" s="29"/>
      <c r="H19" s="29"/>
      <c r="I19" s="29"/>
      <c r="J19" s="29"/>
      <c r="K19" s="30"/>
      <c r="L19" s="54"/>
    </row>
    <row r="20" spans="1:12" ht="15" x14ac:dyDescent="0.25">
      <c r="A20" s="18"/>
      <c r="B20" s="12"/>
      <c r="C20" s="6"/>
      <c r="D20" s="13" t="s">
        <v>27</v>
      </c>
      <c r="E20" s="7"/>
      <c r="F20" s="69">
        <f>SUM(F13:F19)</f>
        <v>703</v>
      </c>
      <c r="G20" s="71">
        <f>SUM(G13:G19)</f>
        <v>25.949999999999996</v>
      </c>
      <c r="H20" s="71">
        <f>SUM(H13:H19)</f>
        <v>26.69</v>
      </c>
      <c r="I20" s="71">
        <f>SUM(I13:I19)</f>
        <v>117.98</v>
      </c>
      <c r="J20" s="71">
        <f>SUM(J13:J19)</f>
        <v>789.8</v>
      </c>
      <c r="K20" s="70"/>
      <c r="L20" s="71">
        <f>SUM(L13:L19)</f>
        <v>80.66</v>
      </c>
    </row>
    <row r="21" spans="1:12" ht="15.75" thickBot="1" x14ac:dyDescent="0.25">
      <c r="A21" s="20">
        <f>A6</f>
        <v>3</v>
      </c>
      <c r="B21" s="21">
        <f>B6</f>
        <v>1</v>
      </c>
      <c r="C21" s="63" t="s">
        <v>4</v>
      </c>
      <c r="D21" s="64"/>
      <c r="E21" s="22"/>
      <c r="F21" s="72">
        <f>F12+F20</f>
        <v>1203</v>
      </c>
      <c r="G21" s="72">
        <f>G12+G20</f>
        <v>44.389999999999993</v>
      </c>
      <c r="H21" s="72">
        <f>H12+H20</f>
        <v>45.96</v>
      </c>
      <c r="I21" s="72">
        <f>I12+I20</f>
        <v>197.76999999999998</v>
      </c>
      <c r="J21" s="72">
        <f>J12+J20</f>
        <v>1359.51</v>
      </c>
      <c r="K21" s="72"/>
      <c r="L21" s="73">
        <f>L12+L20</f>
        <v>122.1</v>
      </c>
    </row>
    <row r="22" spans="1:12" ht="15" x14ac:dyDescent="0.25">
      <c r="A22" s="74">
        <v>3</v>
      </c>
      <c r="B22" s="75">
        <v>1</v>
      </c>
      <c r="C22" s="9" t="s">
        <v>18</v>
      </c>
      <c r="D22" s="76" t="s">
        <v>50</v>
      </c>
      <c r="E22" s="39" t="s">
        <v>44</v>
      </c>
      <c r="F22" s="48">
        <v>40</v>
      </c>
      <c r="G22" s="77">
        <v>5.08</v>
      </c>
      <c r="H22" s="77">
        <v>4.5999999999999996</v>
      </c>
      <c r="I22" s="77">
        <v>0.28000000000000003</v>
      </c>
      <c r="J22" s="77">
        <v>63</v>
      </c>
      <c r="K22" s="78"/>
      <c r="L22" s="79"/>
    </row>
    <row r="23" spans="1:12" ht="15" x14ac:dyDescent="0.25">
      <c r="A23" s="74"/>
      <c r="B23" s="75"/>
      <c r="C23" s="86" t="s">
        <v>51</v>
      </c>
      <c r="D23" s="76" t="s">
        <v>19</v>
      </c>
      <c r="E23" s="39" t="s">
        <v>42</v>
      </c>
      <c r="F23" s="48">
        <v>90</v>
      </c>
      <c r="G23" s="77">
        <v>6.4</v>
      </c>
      <c r="H23" s="77">
        <v>11.14</v>
      </c>
      <c r="I23" s="77">
        <v>35.71</v>
      </c>
      <c r="J23" s="77">
        <v>248</v>
      </c>
      <c r="K23" s="78"/>
      <c r="L23" s="79"/>
    </row>
    <row r="24" spans="1:12" ht="30" x14ac:dyDescent="0.25">
      <c r="A24" s="74"/>
      <c r="B24" s="75"/>
      <c r="C24" s="9"/>
      <c r="D24" s="76" t="s">
        <v>23</v>
      </c>
      <c r="E24" s="39" t="s">
        <v>36</v>
      </c>
      <c r="F24" s="48">
        <v>153</v>
      </c>
      <c r="G24" s="77">
        <v>5.68</v>
      </c>
      <c r="H24" s="77">
        <v>2.88</v>
      </c>
      <c r="I24" s="77">
        <v>31.96</v>
      </c>
      <c r="J24" s="77">
        <v>176.1</v>
      </c>
      <c r="K24" s="78"/>
      <c r="L24" s="79"/>
    </row>
    <row r="25" spans="1:12" ht="15" x14ac:dyDescent="0.25">
      <c r="A25" s="74"/>
      <c r="B25" s="75"/>
      <c r="C25" s="9"/>
      <c r="D25" s="46" t="s">
        <v>24</v>
      </c>
      <c r="E25" s="39" t="s">
        <v>45</v>
      </c>
      <c r="F25" s="46">
        <v>200</v>
      </c>
      <c r="G25" s="77">
        <v>1.52</v>
      </c>
      <c r="H25" s="77">
        <v>1.35</v>
      </c>
      <c r="I25" s="77">
        <v>8.92</v>
      </c>
      <c r="J25" s="77">
        <v>53.07</v>
      </c>
      <c r="K25" s="78"/>
      <c r="L25" s="79"/>
    </row>
    <row r="26" spans="1:12" ht="15" x14ac:dyDescent="0.25">
      <c r="A26" s="74"/>
      <c r="B26" s="75"/>
      <c r="C26" s="9"/>
      <c r="D26" s="46" t="s">
        <v>26</v>
      </c>
      <c r="E26" s="39" t="s">
        <v>43</v>
      </c>
      <c r="F26" s="46">
        <v>20</v>
      </c>
      <c r="G26" s="77">
        <v>1.52</v>
      </c>
      <c r="H26" s="77">
        <v>0.16</v>
      </c>
      <c r="I26" s="77">
        <v>9.84</v>
      </c>
      <c r="J26" s="77">
        <v>47</v>
      </c>
      <c r="K26" s="78"/>
      <c r="L26" s="79"/>
    </row>
    <row r="27" spans="1:12" ht="15" x14ac:dyDescent="0.25">
      <c r="A27" s="74"/>
      <c r="B27" s="75"/>
      <c r="C27" s="9"/>
      <c r="D27" s="50"/>
      <c r="E27" s="57"/>
      <c r="F27" s="80"/>
      <c r="G27" s="77"/>
      <c r="H27" s="77"/>
      <c r="I27" s="77"/>
      <c r="J27" s="77"/>
      <c r="K27" s="78"/>
      <c r="L27" s="79"/>
    </row>
    <row r="28" spans="1:12" ht="15" x14ac:dyDescent="0.25">
      <c r="A28" s="74"/>
      <c r="B28" s="75"/>
      <c r="C28" s="9"/>
      <c r="D28" s="5"/>
      <c r="E28" s="81"/>
      <c r="F28" s="79"/>
      <c r="G28" s="77"/>
      <c r="H28" s="77"/>
      <c r="I28" s="77"/>
      <c r="J28" s="77"/>
      <c r="K28" s="78"/>
      <c r="L28" s="79"/>
    </row>
    <row r="29" spans="1:12" ht="15" x14ac:dyDescent="0.25">
      <c r="A29" s="82"/>
      <c r="B29" s="83"/>
      <c r="C29" s="6"/>
      <c r="D29" s="84" t="s">
        <v>27</v>
      </c>
      <c r="E29" s="85"/>
      <c r="F29" s="69">
        <f>SUM(F22:F28)</f>
        <v>503</v>
      </c>
      <c r="G29" s="71">
        <f>SUM(G22:G28)</f>
        <v>20.2</v>
      </c>
      <c r="H29" s="71">
        <f>SUM(H22:H28)</f>
        <v>20.130000000000003</v>
      </c>
      <c r="I29" s="71">
        <f>SUM(I22:I28)</f>
        <v>86.710000000000008</v>
      </c>
      <c r="J29" s="71">
        <f>SUM(J22:J28)</f>
        <v>587.17000000000007</v>
      </c>
      <c r="K29" s="70"/>
      <c r="L29" s="69">
        <v>80.66</v>
      </c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2024-09-16T06:44:37Z</dcterms:modified>
</cp:coreProperties>
</file>