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СЕНТЯБРЬ 2024\"/>
    </mc:Choice>
  </mc:AlternateContent>
  <bookViews>
    <workbookView xWindow="0" yWindow="0" windowWidth="21840" windowHeight="11955"/>
  </bookViews>
  <sheets>
    <sheet name="13.09.2024" sheetId="2" r:id="rId1"/>
  </sheets>
  <calcPr calcId="162913"/>
</workbook>
</file>

<file path=xl/calcChain.xml><?xml version="1.0" encoding="utf-8"?>
<calcChain xmlns="http://schemas.openxmlformats.org/spreadsheetml/2006/main">
  <c r="J29" i="2" l="1"/>
  <c r="I29" i="2"/>
  <c r="H29" i="2"/>
  <c r="G29" i="2"/>
  <c r="B22" i="2" l="1"/>
  <c r="A22" i="2"/>
  <c r="L21" i="2"/>
  <c r="J21" i="2"/>
  <c r="I21" i="2"/>
  <c r="H21" i="2"/>
  <c r="G21" i="2"/>
  <c r="F21" i="2"/>
  <c r="A13" i="2"/>
  <c r="L22" i="2"/>
  <c r="J12" i="2"/>
  <c r="I12" i="2"/>
  <c r="H12" i="2"/>
  <c r="G12" i="2"/>
  <c r="F12" i="2"/>
  <c r="F22" i="2" s="1"/>
  <c r="G22" i="2" l="1"/>
  <c r="H22" i="2"/>
  <c r="J22" i="2"/>
  <c r="I22" i="2"/>
</calcChain>
</file>

<file path=xl/sharedStrings.xml><?xml version="1.0" encoding="utf-8"?>
<sst xmlns="http://schemas.openxmlformats.org/spreadsheetml/2006/main" count="61" uniqueCount="50">
  <si>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</si>
  <si>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</si>
  <si>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</si>
  <si>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</si>
  <si>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</si>
  <si>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</si>
  <si>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</si>
  <si>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</si>
  <si>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</si>
  <si>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</si>
  <si>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</si>
  <si>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</si>
  <si>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</si>
  <si>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</si>
  <si>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</si>
  <si>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</si>
  <si>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</si>
  <si>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</si>
  <si>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</si>
  <si>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</si>
  <si>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</si>
  <si>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</si>
  <si>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</si>
  <si>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</si>
  <si>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</si>
  <si>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</si>
  <si>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</si>
  <si>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</si>
  <si>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</si>
  <si>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</si>
  <si>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</si>
  <si>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</si>
  <si>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</si>
  <si>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</si>
  <si>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</si>
  <si>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Хлеб ржаной</t>
  </si>
  <si>
    <t>Рассольник Ленинградский со сметаной</t>
  </si>
  <si>
    <t>Яблоки</t>
  </si>
  <si>
    <t>153</t>
  </si>
  <si>
    <t>Какао с молоком</t>
  </si>
  <si>
    <t>Компот из свежих яблок</t>
  </si>
  <si>
    <t>Согласование:</t>
  </si>
  <si>
    <t>Директор</t>
  </si>
  <si>
    <t xml:space="preserve">Хлеб пшеничный </t>
  </si>
  <si>
    <t>Каша ячневая   молочная  с маслом сливочным</t>
  </si>
  <si>
    <t xml:space="preserve">Сосиска с томатным соусом , с рисом отварным </t>
  </si>
  <si>
    <t>Яблоко</t>
  </si>
  <si>
    <t>МБОУ "СОШ №26" НМР РТ</t>
  </si>
  <si>
    <t>Хайруллина Ч.М.</t>
  </si>
  <si>
    <t>горячий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</si>
</sst>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13" fillId="4" borderId="1" xfId="0" applyFont="1" applyFill="1" applyBorder="1"/>
    <xf numFmtId="0" fontId="13" fillId="4" borderId="4" xfId="0" applyFont="1" applyFill="1" applyBorder="1"/>
    <xf numFmtId="0" fontId="13" fillId="4" borderId="2" xfId="0" applyFont="1" applyFill="1" applyBorder="1"/>
    <xf numFmtId="0" fontId="14" fillId="4" borderId="1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vertical="center" wrapText="1"/>
    </xf>
    <xf numFmtId="49" fontId="13" fillId="4" borderId="23" xfId="0" applyNumberFormat="1" applyFont="1" applyFill="1" applyBorder="1" applyAlignment="1" applyProtection="1">
      <alignment horizontal="right"/>
      <protection locked="0"/>
    </xf>
    <xf numFmtId="49" fontId="13" fillId="4" borderId="8" xfId="0" applyNumberFormat="1" applyFont="1" applyFill="1" applyBorder="1" applyAlignment="1" applyProtection="1">
      <alignment horizontal="right"/>
      <protection locked="0"/>
    </xf>
    <xf numFmtId="49" fontId="13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4" fillId="4" borderId="5" xfId="0" applyFont="1" applyFill="1" applyBorder="1" applyAlignment="1">
      <alignment vertical="center" wrapText="1"/>
    </xf>
    <xf numFmtId="0" fontId="15" fillId="0" borderId="0" xfId="0" applyFont="1" applyAlignment="1">
      <alignment horizontal="right"/>
    </xf>
    <xf numFmtId="0" fontId="2" fillId="4" borderId="2" xfId="0" applyFont="1" applyFill="1" applyBorder="1"/>
    <xf numFmtId="0" fontId="4" fillId="2" borderId="4" xfId="0" applyFont="1" applyFill="1" applyBorder="1" applyAlignment="1" applyProtection="1">
      <alignment horizontal="right" vertical="top" wrapText="1"/>
      <protection locked="0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" fontId="17" fillId="2" borderId="4" xfId="0" applyNumberFormat="1" applyFont="1" applyFill="1" applyBorder="1" applyAlignment="1" applyProtection="1">
      <alignment horizontal="center"/>
      <protection locked="0"/>
    </xf>
    <xf numFmtId="1" fontId="17" fillId="2" borderId="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Border="1" applyAlignment="1" applyProtection="1">
      <alignment horizontal="left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7" fillId="2" borderId="2" xfId="0" applyFont="1" applyFill="1" applyBorder="1" applyAlignment="1" applyProtection="1">
      <alignment horizontal="left" wrapText="1"/>
      <protection locked="0"/>
    </xf>
    <xf numFmtId="0" fontId="17" fillId="0" borderId="2" xfId="0" applyFont="1" applyBorder="1" applyAlignment="1">
      <alignment horizontal="center" vertical="top" wrapText="1"/>
    </xf>
    <xf numFmtId="0" fontId="17" fillId="0" borderId="2" xfId="0" applyFont="1" applyFill="1" applyBorder="1" applyAlignment="1">
      <alignment horizontal="center" vertical="top" wrapText="1"/>
    </xf>
    <xf numFmtId="0" fontId="17" fillId="0" borderId="17" xfId="0" applyFont="1" applyBorder="1" applyAlignment="1">
      <alignment horizontal="center" vertical="top" wrapText="1"/>
    </xf>
    <xf numFmtId="4" fontId="17" fillId="0" borderId="2" xfId="0" applyNumberFormat="1" applyFont="1" applyBorder="1" applyAlignment="1">
      <alignment horizontal="center" vertical="top" wrapText="1"/>
    </xf>
    <xf numFmtId="0" fontId="17" fillId="3" borderId="3" xfId="0" applyFont="1" applyFill="1" applyBorder="1" applyAlignment="1">
      <alignment horizontal="center" vertical="top" wrapText="1"/>
    </xf>
    <xf numFmtId="4" fontId="17" fillId="3" borderId="3" xfId="0" applyNumberFormat="1" applyFont="1" applyFill="1" applyBorder="1" applyAlignment="1">
      <alignment horizontal="center" vertical="top" wrapText="1"/>
    </xf>
    <xf numFmtId="0" fontId="15" fillId="0" borderId="1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2" borderId="2" xfId="0" applyFont="1" applyFill="1" applyBorder="1" applyAlignment="1" applyProtection="1">
      <alignment horizontal="center" vertical="top" wrapText="1"/>
      <protection locked="0"/>
    </xf>
    <xf numFmtId="0" fontId="15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4" xfId="0" applyFont="1" applyFill="1" applyBorder="1" applyAlignment="1" applyProtection="1">
      <alignment horizontal="right" vertical="top" wrapText="1"/>
      <protection locked="0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18" fillId="0" borderId="2" xfId="0" applyFont="1" applyBorder="1" applyAlignment="1" applyProtection="1">
      <alignment horizontal="right"/>
      <protection locked="0"/>
    </xf>
    <xf numFmtId="0" fontId="15" fillId="0" borderId="2" xfId="0" applyFont="1" applyBorder="1" applyAlignment="1">
      <alignment vertical="top" wrapText="1"/>
    </xf>
    <xf numFmtId="0" fontId="15" fillId="0" borderId="1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28" sqref="Q2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58" t="s">
        <v>47</v>
      </c>
      <c r="D1" s="59"/>
      <c r="E1" s="59"/>
      <c r="F1" s="48" t="s">
        <v>41</v>
      </c>
      <c r="G1" s="2" t="s">
        <v>15</v>
      </c>
      <c r="H1" s="60" t="s">
        <v>42</v>
      </c>
      <c r="I1" s="60"/>
      <c r="J1" s="60"/>
      <c r="K1" s="60"/>
    </row>
    <row r="2" spans="1:12" ht="18" x14ac:dyDescent="0.2">
      <c r="A2" s="23" t="s">
        <v>5</v>
      </c>
      <c r="C2" s="2"/>
      <c r="G2" s="2" t="s">
        <v>16</v>
      </c>
      <c r="H2" s="60" t="s">
        <v>48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3">
        <v>13</v>
      </c>
      <c r="I3" s="53">
        <v>9</v>
      </c>
      <c r="J3" s="54">
        <v>2024</v>
      </c>
      <c r="K3" s="55"/>
    </row>
    <row r="4" spans="1:12" ht="13.5" thickBot="1" x14ac:dyDescent="0.25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2</v>
      </c>
      <c r="B6" s="15">
        <v>5</v>
      </c>
      <c r="C6" s="16" t="s">
        <v>18</v>
      </c>
      <c r="D6" s="35" t="s">
        <v>21</v>
      </c>
      <c r="E6" s="38" t="s">
        <v>37</v>
      </c>
      <c r="F6" s="41">
        <v>100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51">
        <v>41.44</v>
      </c>
    </row>
    <row r="7" spans="1:12" ht="15" x14ac:dyDescent="0.25">
      <c r="A7" s="17"/>
      <c r="B7" s="11"/>
      <c r="C7" s="9"/>
      <c r="D7" s="36" t="s">
        <v>19</v>
      </c>
      <c r="E7" s="39" t="s">
        <v>44</v>
      </c>
      <c r="F7" s="42" t="s">
        <v>38</v>
      </c>
      <c r="G7" s="30">
        <v>10.61</v>
      </c>
      <c r="H7" s="30">
        <v>13.83</v>
      </c>
      <c r="I7" s="30">
        <v>41.62</v>
      </c>
      <c r="J7" s="30">
        <v>331.89</v>
      </c>
      <c r="K7" s="31"/>
      <c r="L7" s="52"/>
    </row>
    <row r="8" spans="1:12" ht="15" x14ac:dyDescent="0.25">
      <c r="A8" s="17"/>
      <c r="B8" s="11"/>
      <c r="C8" s="9"/>
      <c r="D8" s="37" t="s">
        <v>20</v>
      </c>
      <c r="E8" s="40" t="s">
        <v>39</v>
      </c>
      <c r="F8" s="43">
        <v>200</v>
      </c>
      <c r="G8" s="30">
        <v>4.08</v>
      </c>
      <c r="H8" s="30">
        <v>3.54</v>
      </c>
      <c r="I8" s="30">
        <v>2.61</v>
      </c>
      <c r="J8" s="30">
        <v>58.6</v>
      </c>
      <c r="K8" s="31"/>
      <c r="L8" s="52"/>
    </row>
    <row r="9" spans="1:12" ht="15" x14ac:dyDescent="0.25">
      <c r="A9" s="17"/>
      <c r="B9" s="11"/>
      <c r="C9" s="9"/>
      <c r="D9" s="37" t="s">
        <v>26</v>
      </c>
      <c r="E9" s="40" t="s">
        <v>34</v>
      </c>
      <c r="F9" s="43">
        <v>50</v>
      </c>
      <c r="G9" s="30">
        <v>3.75</v>
      </c>
      <c r="H9" s="30">
        <v>1.45</v>
      </c>
      <c r="I9" s="30">
        <v>25.7</v>
      </c>
      <c r="J9" s="30">
        <v>131</v>
      </c>
      <c r="K9" s="31"/>
      <c r="L9" s="52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52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52"/>
    </row>
    <row r="12" spans="1:12" ht="15.75" customHeight="1" x14ac:dyDescent="0.25">
      <c r="A12" s="18"/>
      <c r="B12" s="12"/>
      <c r="C12" s="6"/>
      <c r="D12" s="13" t="s">
        <v>28</v>
      </c>
      <c r="E12" s="7"/>
      <c r="F12" s="61">
        <f>F6+F7+F8+F9</f>
        <v>503</v>
      </c>
      <c r="G12" s="61">
        <f>SUM(G6:G11)</f>
        <v>18.84</v>
      </c>
      <c r="H12" s="61">
        <f>SUM(H6:H11)</f>
        <v>19.22</v>
      </c>
      <c r="I12" s="61">
        <f>SUM(I6:I11)</f>
        <v>79.73</v>
      </c>
      <c r="J12" s="62">
        <f>SUM(J6:J11)</f>
        <v>568.49</v>
      </c>
      <c r="K12" s="63"/>
      <c r="L12" s="64">
        <v>41.44</v>
      </c>
    </row>
    <row r="13" spans="1:12" ht="15" x14ac:dyDescent="0.25">
      <c r="A13" s="19">
        <f>A6</f>
        <v>2</v>
      </c>
      <c r="B13" s="10">
        <v>5</v>
      </c>
      <c r="C13" s="8" t="s">
        <v>22</v>
      </c>
      <c r="D13" s="44" t="s">
        <v>23</v>
      </c>
      <c r="E13" s="40" t="s">
        <v>36</v>
      </c>
      <c r="F13" s="46">
        <v>205</v>
      </c>
      <c r="G13" s="30">
        <v>9.94</v>
      </c>
      <c r="H13" s="30">
        <v>10.82</v>
      </c>
      <c r="I13" s="30">
        <v>15.56</v>
      </c>
      <c r="J13" s="30">
        <v>183.9</v>
      </c>
      <c r="K13" s="31"/>
      <c r="L13" s="52">
        <v>80.66</v>
      </c>
    </row>
    <row r="14" spans="1:12" ht="15" x14ac:dyDescent="0.25">
      <c r="A14" s="17"/>
      <c r="B14" s="11"/>
      <c r="C14" s="9"/>
      <c r="D14" s="44" t="s">
        <v>24</v>
      </c>
      <c r="E14" s="40" t="s">
        <v>45</v>
      </c>
      <c r="F14" s="46">
        <v>250</v>
      </c>
      <c r="G14" s="30">
        <v>12.62</v>
      </c>
      <c r="H14" s="30">
        <v>15.31</v>
      </c>
      <c r="I14" s="30">
        <v>59.57</v>
      </c>
      <c r="J14" s="30">
        <v>426.7</v>
      </c>
      <c r="K14" s="31"/>
      <c r="L14" s="52"/>
    </row>
    <row r="15" spans="1:12" ht="15" x14ac:dyDescent="0.25">
      <c r="A15" s="17"/>
      <c r="B15" s="11"/>
      <c r="C15" s="9"/>
      <c r="D15" s="49" t="s">
        <v>25</v>
      </c>
      <c r="E15" s="40" t="s">
        <v>40</v>
      </c>
      <c r="F15" s="46">
        <v>200</v>
      </c>
      <c r="G15" s="30">
        <v>0.16</v>
      </c>
      <c r="H15" s="30">
        <v>0.16</v>
      </c>
      <c r="I15" s="30">
        <v>10.91</v>
      </c>
      <c r="J15" s="30">
        <v>46.6</v>
      </c>
      <c r="K15" s="31"/>
      <c r="L15" s="52"/>
    </row>
    <row r="16" spans="1:12" ht="15" x14ac:dyDescent="0.25">
      <c r="A16" s="17"/>
      <c r="B16" s="11"/>
      <c r="C16" s="9"/>
      <c r="D16" s="44" t="s">
        <v>26</v>
      </c>
      <c r="E16" s="40" t="s">
        <v>43</v>
      </c>
      <c r="F16" s="46">
        <v>20</v>
      </c>
      <c r="G16" s="30">
        <v>1.52</v>
      </c>
      <c r="H16" s="30">
        <v>0.16</v>
      </c>
      <c r="I16" s="30">
        <v>9.84</v>
      </c>
      <c r="J16" s="30">
        <v>47</v>
      </c>
      <c r="K16" s="31"/>
      <c r="L16" s="52"/>
    </row>
    <row r="17" spans="1:12" ht="15" x14ac:dyDescent="0.25">
      <c r="A17" s="17"/>
      <c r="B17" s="11"/>
      <c r="C17" s="9"/>
      <c r="D17" s="44" t="s">
        <v>27</v>
      </c>
      <c r="E17" s="40" t="s">
        <v>35</v>
      </c>
      <c r="F17" s="45">
        <v>40</v>
      </c>
      <c r="G17" s="30">
        <v>2.64</v>
      </c>
      <c r="H17" s="30">
        <v>0.48</v>
      </c>
      <c r="I17" s="30">
        <v>15.84</v>
      </c>
      <c r="J17" s="30">
        <v>79.2</v>
      </c>
      <c r="K17" s="31"/>
      <c r="L17" s="52"/>
    </row>
    <row r="18" spans="1:12" ht="15" x14ac:dyDescent="0.25">
      <c r="A18" s="17"/>
      <c r="B18" s="11"/>
      <c r="C18" s="9"/>
      <c r="D18" s="44"/>
      <c r="E18" s="40"/>
      <c r="F18" s="44"/>
      <c r="G18" s="30"/>
      <c r="H18" s="30"/>
      <c r="I18" s="30"/>
      <c r="J18" s="30"/>
      <c r="K18" s="31"/>
      <c r="L18" s="52"/>
    </row>
    <row r="19" spans="1:12" ht="15" x14ac:dyDescent="0.25">
      <c r="A19" s="17"/>
      <c r="B19" s="11"/>
      <c r="C19" s="9"/>
      <c r="D19" s="45"/>
      <c r="E19" s="47"/>
      <c r="F19" s="50"/>
      <c r="G19" s="30"/>
      <c r="H19" s="30"/>
      <c r="I19" s="30"/>
      <c r="J19" s="30"/>
      <c r="K19" s="31"/>
      <c r="L19" s="52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52"/>
    </row>
    <row r="21" spans="1:12" ht="15" x14ac:dyDescent="0.25">
      <c r="A21" s="18"/>
      <c r="B21" s="12"/>
      <c r="C21" s="6"/>
      <c r="D21" s="13" t="s">
        <v>28</v>
      </c>
      <c r="E21" s="7"/>
      <c r="F21" s="61">
        <f>SUM(F13:F20)</f>
        <v>715</v>
      </c>
      <c r="G21" s="61">
        <f>SUM(G13:G20)</f>
        <v>26.88</v>
      </c>
      <c r="H21" s="61">
        <f>SUM(H13:H20)</f>
        <v>26.930000000000003</v>
      </c>
      <c r="I21" s="61">
        <f>SUM(I13:I20)</f>
        <v>111.72</v>
      </c>
      <c r="J21" s="61">
        <f>SUM(J13:J20)</f>
        <v>783.40000000000009</v>
      </c>
      <c r="K21" s="63"/>
      <c r="L21" s="64">
        <f>SUM(L13:L20)</f>
        <v>80.66</v>
      </c>
    </row>
    <row r="22" spans="1:12" ht="15.75" thickBot="1" x14ac:dyDescent="0.25">
      <c r="A22" s="20">
        <f>A6</f>
        <v>2</v>
      </c>
      <c r="B22" s="21">
        <f>B6</f>
        <v>5</v>
      </c>
      <c r="C22" s="56" t="s">
        <v>4</v>
      </c>
      <c r="D22" s="57"/>
      <c r="E22" s="22"/>
      <c r="F22" s="65">
        <f>F12+F21</f>
        <v>1218</v>
      </c>
      <c r="G22" s="65">
        <f>G12+G21</f>
        <v>45.72</v>
      </c>
      <c r="H22" s="65">
        <f>H12+H21</f>
        <v>46.150000000000006</v>
      </c>
      <c r="I22" s="65">
        <f>I12+I21</f>
        <v>191.45</v>
      </c>
      <c r="J22" s="65">
        <f>J12+J21</f>
        <v>1351.89</v>
      </c>
      <c r="K22" s="65"/>
      <c r="L22" s="66">
        <f>L12+L21</f>
        <v>122.1</v>
      </c>
    </row>
    <row r="23" spans="1:12" ht="15" x14ac:dyDescent="0.25">
      <c r="A23" s="67">
        <v>2</v>
      </c>
      <c r="B23" s="68">
        <v>5</v>
      </c>
      <c r="C23" s="9" t="s">
        <v>18</v>
      </c>
      <c r="D23" s="44" t="s">
        <v>21</v>
      </c>
      <c r="E23" s="40" t="s">
        <v>46</v>
      </c>
      <c r="F23" s="46">
        <v>100</v>
      </c>
      <c r="G23" s="69">
        <v>0.4</v>
      </c>
      <c r="H23" s="69">
        <v>0.4</v>
      </c>
      <c r="I23" s="69">
        <v>9.8000000000000007</v>
      </c>
      <c r="J23" s="69">
        <v>47</v>
      </c>
      <c r="K23" s="70"/>
      <c r="L23" s="69"/>
    </row>
    <row r="24" spans="1:12" ht="15" x14ac:dyDescent="0.25">
      <c r="A24" s="67"/>
      <c r="B24" s="68"/>
      <c r="C24" s="78" t="s">
        <v>49</v>
      </c>
      <c r="D24" s="71" t="s">
        <v>19</v>
      </c>
      <c r="E24" s="40" t="s">
        <v>45</v>
      </c>
      <c r="F24" s="46">
        <v>250</v>
      </c>
      <c r="G24" s="69">
        <v>12.62</v>
      </c>
      <c r="H24" s="69">
        <v>15.31</v>
      </c>
      <c r="I24" s="69">
        <v>59.57</v>
      </c>
      <c r="J24" s="69">
        <v>426.7</v>
      </c>
      <c r="K24" s="70"/>
      <c r="L24" s="69"/>
    </row>
    <row r="25" spans="1:12" ht="15" x14ac:dyDescent="0.25">
      <c r="A25" s="67"/>
      <c r="B25" s="68"/>
      <c r="C25" s="9"/>
      <c r="D25" s="71" t="s">
        <v>25</v>
      </c>
      <c r="E25" s="40" t="s">
        <v>39</v>
      </c>
      <c r="F25" s="46">
        <v>200</v>
      </c>
      <c r="G25" s="69">
        <v>4.08</v>
      </c>
      <c r="H25" s="69">
        <v>3.54</v>
      </c>
      <c r="I25" s="69">
        <v>2.61</v>
      </c>
      <c r="J25" s="69">
        <v>58.6</v>
      </c>
      <c r="K25" s="70"/>
      <c r="L25" s="69"/>
    </row>
    <row r="26" spans="1:12" ht="15" x14ac:dyDescent="0.25">
      <c r="A26" s="67"/>
      <c r="B26" s="68"/>
      <c r="C26" s="9"/>
      <c r="D26" s="44" t="s">
        <v>26</v>
      </c>
      <c r="E26" s="40" t="s">
        <v>43</v>
      </c>
      <c r="F26" s="44">
        <v>20</v>
      </c>
      <c r="G26" s="69">
        <v>1.52</v>
      </c>
      <c r="H26" s="69">
        <v>0.16</v>
      </c>
      <c r="I26" s="69">
        <v>9.84</v>
      </c>
      <c r="J26" s="69">
        <v>47</v>
      </c>
      <c r="K26" s="70"/>
      <c r="L26" s="69"/>
    </row>
    <row r="27" spans="1:12" ht="15" x14ac:dyDescent="0.25">
      <c r="A27" s="67"/>
      <c r="B27" s="68"/>
      <c r="C27" s="9"/>
      <c r="D27" s="45"/>
      <c r="E27" s="47"/>
      <c r="F27" s="72"/>
      <c r="G27" s="69"/>
      <c r="H27" s="69"/>
      <c r="I27" s="69"/>
      <c r="J27" s="69"/>
      <c r="K27" s="70"/>
      <c r="L27" s="69"/>
    </row>
    <row r="28" spans="1:12" ht="15" x14ac:dyDescent="0.25">
      <c r="A28" s="67"/>
      <c r="B28" s="68"/>
      <c r="C28" s="9"/>
      <c r="D28" s="5"/>
      <c r="E28" s="73"/>
      <c r="F28" s="69"/>
      <c r="G28" s="69"/>
      <c r="H28" s="69"/>
      <c r="I28" s="69"/>
      <c r="J28" s="69"/>
      <c r="K28" s="70"/>
      <c r="L28" s="69"/>
    </row>
    <row r="29" spans="1:12" ht="15" x14ac:dyDescent="0.25">
      <c r="A29" s="76"/>
      <c r="B29" s="77"/>
      <c r="C29" s="6"/>
      <c r="D29" s="74" t="s">
        <v>28</v>
      </c>
      <c r="E29" s="75"/>
      <c r="F29" s="61">
        <v>570</v>
      </c>
      <c r="G29" s="61">
        <f t="shared" ref="G29:J29" si="0">SUM(G23:G27)</f>
        <v>18.62</v>
      </c>
      <c r="H29" s="61">
        <f t="shared" si="0"/>
        <v>19.41</v>
      </c>
      <c r="I29" s="61">
        <f t="shared" si="0"/>
        <v>81.820000000000007</v>
      </c>
      <c r="J29" s="61">
        <f t="shared" si="0"/>
        <v>579.29999999999995</v>
      </c>
      <c r="K29" s="63"/>
      <c r="L29" s="61">
        <v>80.66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2024-09-12T08:57:36Z</dcterms:modified>
</cp:coreProperties>
</file>