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25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H12" i="2"/>
  <c r="G12" i="2"/>
  <c r="G22" i="2" s="1"/>
  <c r="F12" i="2"/>
  <c r="F22" i="2" s="1"/>
  <c r="H22" i="2" l="1"/>
  <c r="I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<sst xmlns="http://schemas.openxmlformats.org/spreadsheetml/2006/main" count="55" uniqueCount="52">
  <si>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</si>
  <si>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</si>
  <si>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</si>
  <si>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</si>
  <si>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</si>
  <si>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</si>
  <si>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</si>
  <si>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</si>
  <si>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</si>
  <si>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</si>
  <si>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</si>
  <si>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</si>
  <si>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</si>
  <si>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</si>
  <si>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</si>
  <si>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</si>
  <si>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</si>
  <si>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</si>
  <si>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</si>
  <si>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</si>
  <si>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</si>
  <si>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</si>
  <si>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</si>
  <si>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</si>
  <si>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</si>
  <si>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</si>
  <si>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</si>
  <si>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</si>
  <si>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</si>
  <si>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</si>
  <si>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</si>
  <si>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</si>
  <si>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</si>
  <si>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</si>
  <si>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</si>
  <si>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</si>
  <si>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</si>
  <si>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 xml:space="preserve">Чай с сахаром </t>
  </si>
  <si>
    <t>сладкое</t>
  </si>
  <si>
    <t>65</t>
  </si>
  <si>
    <t>Каша кукурузная молочная</t>
  </si>
  <si>
    <t>Щи из св.капусты с картофелем</t>
  </si>
  <si>
    <t>Согласование:</t>
  </si>
  <si>
    <t>Директор</t>
  </si>
  <si>
    <t>Пряники</t>
  </si>
  <si>
    <t>35</t>
  </si>
  <si>
    <t>Тефтели мясные с геркулесом</t>
  </si>
  <si>
    <t>Пюре картофельное с маслом сливочным</t>
  </si>
  <si>
    <t>Напиток из плодов шиповника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</si>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</sst>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4" sqref="R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1" t="s">
        <v>49</v>
      </c>
      <c r="D1" s="62"/>
      <c r="E1" s="62"/>
      <c r="F1" s="51" t="s">
        <v>42</v>
      </c>
      <c r="G1" s="2" t="s">
        <v>15</v>
      </c>
      <c r="H1" s="63" t="s">
        <v>43</v>
      </c>
      <c r="I1" s="63"/>
      <c r="J1" s="63"/>
      <c r="K1" s="63"/>
    </row>
    <row r="2" spans="1:12" ht="18" x14ac:dyDescent="0.2">
      <c r="A2" s="23" t="s">
        <v>5</v>
      </c>
      <c r="C2" s="2"/>
      <c r="G2" s="2" t="s">
        <v>16</v>
      </c>
      <c r="H2" s="63" t="s">
        <v>50</v>
      </c>
      <c r="I2" s="63"/>
      <c r="J2" s="63"/>
      <c r="K2" s="63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3">
        <v>25</v>
      </c>
      <c r="I3" s="53">
        <v>4</v>
      </c>
      <c r="J3" s="54">
        <v>2024</v>
      </c>
      <c r="K3" s="55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9</v>
      </c>
      <c r="C6" s="16" t="s">
        <v>18</v>
      </c>
      <c r="D6" s="35" t="s">
        <v>38</v>
      </c>
      <c r="E6" s="38" t="s">
        <v>44</v>
      </c>
      <c r="F6" s="41" t="s">
        <v>45</v>
      </c>
      <c r="G6" s="27">
        <v>2.1</v>
      </c>
      <c r="H6" s="27">
        <v>2.1</v>
      </c>
      <c r="I6" s="27">
        <v>9.1999999999999993</v>
      </c>
      <c r="J6" s="27">
        <v>89.5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39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40</v>
      </c>
      <c r="F8" s="43" t="s">
        <v>35</v>
      </c>
      <c r="G8" s="30">
        <v>7.95</v>
      </c>
      <c r="H8" s="30">
        <v>11.84</v>
      </c>
      <c r="I8" s="30">
        <v>19.010000000000002</v>
      </c>
      <c r="J8" s="30">
        <v>201.46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37</v>
      </c>
      <c r="F9" s="43" t="s">
        <v>35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6">
        <f>F6+F7+F8+F9</f>
        <v>500</v>
      </c>
      <c r="G12" s="56">
        <f>SUM(G6:G11)</f>
        <v>14.990000000000002</v>
      </c>
      <c r="H12" s="56">
        <f>SUM(H6:H11)</f>
        <v>15.84</v>
      </c>
      <c r="I12" s="56">
        <f>SUM(I6:I11)</f>
        <v>69.62</v>
      </c>
      <c r="J12" s="56">
        <f>SUM(J6:J11)</f>
        <v>493.26</v>
      </c>
      <c r="K12" s="57"/>
      <c r="L12" s="56">
        <f>SUM(L6:L11)</f>
        <v>39.049999999999997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21</v>
      </c>
      <c r="D13" s="44" t="s">
        <v>22</v>
      </c>
      <c r="E13" s="40" t="s">
        <v>41</v>
      </c>
      <c r="F13" s="46">
        <v>250</v>
      </c>
      <c r="G13" s="52">
        <v>5.53</v>
      </c>
      <c r="H13" s="52">
        <v>7.59</v>
      </c>
      <c r="I13" s="52">
        <v>33.53</v>
      </c>
      <c r="J13" s="52">
        <v>164.5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46</v>
      </c>
      <c r="F14" s="46">
        <v>90</v>
      </c>
      <c r="G14" s="52">
        <v>11.56</v>
      </c>
      <c r="H14" s="52">
        <v>11.01</v>
      </c>
      <c r="I14" s="52">
        <v>7.86</v>
      </c>
      <c r="J14" s="52">
        <v>159.59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47</v>
      </c>
      <c r="F15" s="46">
        <v>153</v>
      </c>
      <c r="G15" s="52">
        <v>3.09</v>
      </c>
      <c r="H15" s="52">
        <v>6.98</v>
      </c>
      <c r="I15" s="52">
        <v>12.48</v>
      </c>
      <c r="J15" s="52">
        <v>157.55000000000001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48</v>
      </c>
      <c r="F16" s="44">
        <v>200</v>
      </c>
      <c r="G16" s="52">
        <v>0.6</v>
      </c>
      <c r="H16" s="52">
        <v>0.1</v>
      </c>
      <c r="I16" s="52">
        <v>20.2</v>
      </c>
      <c r="J16" s="52">
        <v>123.6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36</v>
      </c>
      <c r="F17" s="45">
        <v>20</v>
      </c>
      <c r="G17" s="52">
        <v>1.52</v>
      </c>
      <c r="H17" s="52">
        <v>0.16</v>
      </c>
      <c r="I17" s="52">
        <v>9.84</v>
      </c>
      <c r="J17" s="52">
        <v>47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20</v>
      </c>
      <c r="G18" s="52">
        <v>1.32</v>
      </c>
      <c r="H18" s="52">
        <v>0.24</v>
      </c>
      <c r="I18" s="52">
        <v>7.92</v>
      </c>
      <c r="J18" s="52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733</v>
      </c>
      <c r="G21" s="56">
        <f>SUM(G13:G20)</f>
        <v>23.62</v>
      </c>
      <c r="H21" s="56">
        <f>SUM(H13:H20)</f>
        <v>26.080000000000002</v>
      </c>
      <c r="I21" s="56">
        <f>SUM(I13:I20)</f>
        <v>91.830000000000013</v>
      </c>
      <c r="J21" s="56">
        <f>SUM(J13:J20)</f>
        <v>691.84</v>
      </c>
      <c r="K21" s="57"/>
      <c r="L21" s="56">
        <f>SUM(L13:L20)</f>
        <v>80.66</v>
      </c>
    </row>
    <row r="22" spans="1:12" ht="15.75" thickBot="1" x14ac:dyDescent="0.25">
      <c r="A22" s="20">
        <f>A6</f>
        <v>2</v>
      </c>
      <c r="B22" s="21">
        <f>B6</f>
        <v>9</v>
      </c>
      <c r="C22" s="59" t="s">
        <v>4</v>
      </c>
      <c r="D22" s="60"/>
      <c r="E22" s="22"/>
      <c r="F22" s="58">
        <f>F12+F21</f>
        <v>1233</v>
      </c>
      <c r="G22" s="58">
        <f>G12+G21</f>
        <v>38.61</v>
      </c>
      <c r="H22" s="58">
        <f>H12+H21</f>
        <v>41.92</v>
      </c>
      <c r="I22" s="58">
        <f>I12+I21</f>
        <v>161.45000000000002</v>
      </c>
      <c r="J22" s="58">
        <f>J12+J21</f>
        <v>1185.0999999999999</v>
      </c>
      <c r="K22" s="58"/>
      <c r="L22" s="58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2024-04-25T05:46:39Z</dcterms:modified>
</cp:coreProperties>
</file>