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О НОВОМУ ОТПРАВКА 2023г - 2024г\"/>
    </mc:Choice>
  </mc:AlternateContent>
  <bookViews>
    <workbookView xWindow="0" yWindow="0" windowWidth="21840" windowHeight="11955"/>
  </bookViews>
  <sheets>
    <sheet name="19.04.2024г.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J22" i="2"/>
  <c r="I22" i="2"/>
  <c r="H22" i="2"/>
  <c r="G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<sst xmlns="http://schemas.openxmlformats.org/spreadsheetml/2006/main" count="55" uniqueCount="53">
  <si>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</si>
  <si>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</si>
  <si>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</si>
  <si>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</si>
  <si>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</si>
  <si>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</si>
  <si>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</si>
  <si>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</si>
  <si>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</si>
  <si>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</si>
  <si>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</si>
  <si>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</si>
  <si>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</si>
  <si>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</si>
  <si>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</si>
  <si>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</si>
  <si>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</si>
  <si>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</si>
  <si>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</si>
  <si>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</si>
  <si>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</si>
  <si>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</si>
  <si>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</si>
  <si>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</si>
  <si>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</si>
  <si>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</si>
  <si>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</si>
  <si>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</si>
  <si>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</si>
  <si>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</si>
  <si>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</si>
  <si>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</si>
  <si>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</si>
  <si>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</si>
  <si>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</si>
  <si>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</si>
  <si>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200</t>
  </si>
  <si>
    <t>Хлеб пшеничный</t>
  </si>
  <si>
    <t>50</t>
  </si>
  <si>
    <t>Яблоки</t>
  </si>
  <si>
    <t>100</t>
  </si>
  <si>
    <t xml:space="preserve">Чай с сахаром </t>
  </si>
  <si>
    <t>Птица тушеная в сметанно-томатном соусе</t>
  </si>
  <si>
    <t>Компот из свежих яблок</t>
  </si>
  <si>
    <t>Суп картофельный с горохом</t>
  </si>
  <si>
    <t>150</t>
  </si>
  <si>
    <t>Согласование:</t>
  </si>
  <si>
    <t>Директор</t>
  </si>
  <si>
    <t>Сырники из творога со сгущенным молоком</t>
  </si>
  <si>
    <t>Каша гречневая вязкая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</si>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</sst>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0" fontId="15" fillId="0" borderId="2" xfId="0" applyFont="1" applyBorder="1" applyAlignment="1">
      <alignment horizontal="center" vertical="top" wrapText="1"/>
    </xf>
    <xf numFmtId="2" fontId="15" fillId="0" borderId="2" xfId="0" applyNumberFormat="1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49" fontId="15" fillId="0" borderId="2" xfId="0" applyNumberFormat="1" applyFont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16" sqref="F1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50</v>
      </c>
      <c r="D1" s="63"/>
      <c r="E1" s="63"/>
      <c r="F1" s="48" t="s">
        <v>46</v>
      </c>
      <c r="G1" s="2" t="s">
        <v>15</v>
      </c>
      <c r="H1" s="64" t="s">
        <v>47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51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19</v>
      </c>
      <c r="I3" s="52">
        <v>3</v>
      </c>
      <c r="J3" s="53">
        <v>2024</v>
      </c>
      <c r="K3" s="54"/>
    </row>
    <row r="4" spans="1:12" ht="13.5" thickBot="1" x14ac:dyDescent="0.25">
      <c r="C4" s="2"/>
      <c r="D4" s="4"/>
      <c r="H4" s="34" t="s">
        <v>32</v>
      </c>
      <c r="I4" s="34" t="s">
        <v>33</v>
      </c>
      <c r="J4" s="34" t="s">
        <v>34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30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31</v>
      </c>
    </row>
    <row r="6" spans="1:12" ht="15" x14ac:dyDescent="0.25">
      <c r="A6" s="14">
        <v>1</v>
      </c>
      <c r="B6" s="15">
        <v>5</v>
      </c>
      <c r="C6" s="16" t="s">
        <v>18</v>
      </c>
      <c r="D6" s="35" t="s">
        <v>21</v>
      </c>
      <c r="E6" s="38" t="s">
        <v>39</v>
      </c>
      <c r="F6" s="49" t="s">
        <v>40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27</v>
      </c>
      <c r="E7" s="39" t="s">
        <v>35</v>
      </c>
      <c r="F7" s="50" t="s">
        <v>38</v>
      </c>
      <c r="G7" s="30">
        <v>3.75</v>
      </c>
      <c r="H7" s="30">
        <v>1.45</v>
      </c>
      <c r="I7" s="30">
        <v>25.7</v>
      </c>
      <c r="J7" s="30">
        <v>131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48</v>
      </c>
      <c r="F8" s="51" t="s">
        <v>45</v>
      </c>
      <c r="G8" s="30">
        <v>15.55</v>
      </c>
      <c r="H8" s="30">
        <v>18.350000000000001</v>
      </c>
      <c r="I8" s="30">
        <v>36.06</v>
      </c>
      <c r="J8" s="30">
        <v>398.93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41</v>
      </c>
      <c r="F9" s="51" t="s">
        <v>36</v>
      </c>
      <c r="G9" s="30">
        <v>7.0000000000000007E-2</v>
      </c>
      <c r="H9" s="30">
        <v>0.02</v>
      </c>
      <c r="I9" s="30">
        <v>8</v>
      </c>
      <c r="J9" s="30">
        <v>32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29</v>
      </c>
      <c r="E12" s="7"/>
      <c r="F12" s="59">
        <f>F6+F7+F8+F9</f>
        <v>500</v>
      </c>
      <c r="G12" s="55">
        <f>SUM(G6:G11)</f>
        <v>19.770000000000003</v>
      </c>
      <c r="H12" s="55">
        <f>SUM(H6:H11)</f>
        <v>20.220000000000002</v>
      </c>
      <c r="I12" s="55">
        <f>SUM(I6:I11)</f>
        <v>79.56</v>
      </c>
      <c r="J12" s="55">
        <f>SUM(J6:J11)</f>
        <v>608.93000000000006</v>
      </c>
      <c r="K12" s="57"/>
      <c r="L12" s="55">
        <f>SUM(L6:L11)</f>
        <v>39.049999999999997</v>
      </c>
    </row>
    <row r="13" spans="1:12" ht="15" x14ac:dyDescent="0.25">
      <c r="A13" s="19">
        <f>A6</f>
        <v>1</v>
      </c>
      <c r="B13" s="10">
        <f>B6</f>
        <v>5</v>
      </c>
      <c r="C13" s="8" t="s">
        <v>22</v>
      </c>
      <c r="D13" s="41" t="s">
        <v>23</v>
      </c>
      <c r="E13" s="40" t="s">
        <v>44</v>
      </c>
      <c r="F13" s="43">
        <v>200</v>
      </c>
      <c r="G13" s="30">
        <v>4.3499999999999996</v>
      </c>
      <c r="H13" s="30">
        <v>5.22</v>
      </c>
      <c r="I13" s="30">
        <v>26.53</v>
      </c>
      <c r="J13" s="30">
        <v>218.6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42</v>
      </c>
      <c r="F14" s="43">
        <v>100</v>
      </c>
      <c r="G14" s="30">
        <v>11.65</v>
      </c>
      <c r="H14" s="30">
        <v>11.66</v>
      </c>
      <c r="I14" s="30">
        <v>3.51</v>
      </c>
      <c r="J14" s="30">
        <v>166</v>
      </c>
      <c r="K14" s="31"/>
      <c r="L14" s="30"/>
    </row>
    <row r="15" spans="1:12" ht="15" x14ac:dyDescent="0.25">
      <c r="A15" s="17"/>
      <c r="B15" s="11"/>
      <c r="C15" s="9"/>
      <c r="D15" s="41" t="s">
        <v>25</v>
      </c>
      <c r="E15" s="40" t="s">
        <v>49</v>
      </c>
      <c r="F15" s="43">
        <v>150</v>
      </c>
      <c r="G15" s="30">
        <v>3.08</v>
      </c>
      <c r="H15" s="30">
        <v>5.01</v>
      </c>
      <c r="I15" s="30">
        <v>28.52</v>
      </c>
      <c r="J15" s="30">
        <v>145.5</v>
      </c>
      <c r="K15" s="31"/>
      <c r="L15" s="30"/>
    </row>
    <row r="16" spans="1:12" ht="15" x14ac:dyDescent="0.25">
      <c r="A16" s="17"/>
      <c r="B16" s="11"/>
      <c r="C16" s="9"/>
      <c r="D16" s="41" t="s">
        <v>26</v>
      </c>
      <c r="E16" s="40" t="s">
        <v>43</v>
      </c>
      <c r="F16" s="41">
        <v>200</v>
      </c>
      <c r="G16" s="30">
        <v>0.16</v>
      </c>
      <c r="H16" s="30">
        <v>0.16</v>
      </c>
      <c r="I16" s="30">
        <v>10.91</v>
      </c>
      <c r="J16" s="30">
        <v>46.6</v>
      </c>
      <c r="K16" s="31"/>
      <c r="L16" s="30"/>
    </row>
    <row r="17" spans="1:12" ht="15" x14ac:dyDescent="0.25">
      <c r="A17" s="17"/>
      <c r="B17" s="11"/>
      <c r="C17" s="9"/>
      <c r="D17" s="42" t="s">
        <v>27</v>
      </c>
      <c r="E17" s="44" t="s">
        <v>37</v>
      </c>
      <c r="F17" s="42">
        <v>30</v>
      </c>
      <c r="G17" s="30">
        <v>2.2799999999999998</v>
      </c>
      <c r="H17" s="30">
        <v>0.23999999999999996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1" t="s">
        <v>28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29</v>
      </c>
      <c r="E21" s="7"/>
      <c r="F21" s="55">
        <f>SUM(F13:F20)</f>
        <v>710</v>
      </c>
      <c r="G21" s="56">
        <f>SUM(G13:G20)</f>
        <v>23.5</v>
      </c>
      <c r="H21" s="55">
        <f>SUM(H13:H20)</f>
        <v>22.65</v>
      </c>
      <c r="I21" s="55">
        <f>SUM(I13:I20)</f>
        <v>96.11</v>
      </c>
      <c r="J21" s="55">
        <f>SUM(J13:J20)</f>
        <v>706.6</v>
      </c>
      <c r="K21" s="57"/>
      <c r="L21" s="55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5</v>
      </c>
      <c r="C22" s="60" t="s">
        <v>4</v>
      </c>
      <c r="D22" s="61"/>
      <c r="E22" s="22"/>
      <c r="F22" s="58">
        <f>F12+F21</f>
        <v>1210</v>
      </c>
      <c r="G22" s="58">
        <f>G12+G21</f>
        <v>43.27</v>
      </c>
      <c r="H22" s="58">
        <f>H12+H21</f>
        <v>42.870000000000005</v>
      </c>
      <c r="I22" s="58">
        <f>I12+I21</f>
        <v>175.67000000000002</v>
      </c>
      <c r="J22" s="58">
        <f>J12+J21</f>
        <v>1315.5300000000002</v>
      </c>
      <c r="K22" s="58"/>
      <c r="L22" s="58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19.04.2024г.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2024-04-19T04:20:20Z</dcterms:modified>
</cp:coreProperties>
</file>