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000" windowHeight="11688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J22" i="2"/>
  <c r="I22" i="2"/>
  <c r="H22" i="2"/>
  <c r="G22" i="2"/>
  <c r="F22" i="2"/>
  <c r="B14" i="2"/>
  <c r="A14" i="2"/>
  <c r="L13" i="2"/>
  <c r="J13" i="2"/>
  <c r="I13" i="2"/>
  <c r="H13" i="2"/>
  <c r="G13" i="2"/>
  <c r="F13" i="2"/>
  <c r="B6" i="2"/>
  <c r="A6" i="2"/>
  <c r="L6" i="2"/>
  <c r="J6" i="2"/>
  <c r="I6" i="2"/>
  <c r="H6" i="2"/>
  <c r="G6" i="2"/>
  <c r="F6" i="2"/>
</calcChain>
</file>

<file path=xl/sharedStrings.xml><?xml version="1.0" encoding="utf-8"?>
<sst xmlns="http://schemas.openxmlformats.org/spreadsheetml/2006/main" count="55" uniqueCount="52">
  <si>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</si>
  <si>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</si>
  <si>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</si>
  <si>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</si>
  <si>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</si>
  <si>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</si>
  <si>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</si>
  <si>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</si>
  <si>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</si>
  <si>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</si>
  <si>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</si>
  <si>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</si>
  <si>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</si>
  <si>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</si>
  <si>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</si>
  <si>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</si>
  <si>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</si>
  <si>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</si>
  <si>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</si>
  <si>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</si>
  <si>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</si>
  <si>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</si>
  <si>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</si>
  <si>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</si>
  <si>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</si>
  <si>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</si>
  <si>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гор.напиток</t>
  </si>
  <si>
    <t>200</t>
  </si>
  <si>
    <t>Батон нарезной</t>
  </si>
  <si>
    <t>итого</t>
  </si>
  <si>
    <t>Обед</t>
  </si>
  <si>
    <t>1 блюдо</t>
  </si>
  <si>
    <t>2 блюдо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</si>
  <si>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</si>
  <si>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</si>
  <si>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</si>
  <si>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</si>
  <si>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</si>
  <si>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</si>
  <si>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</si>
  <si>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</si>
  <si>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</si>
  <si>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гор.блюдо</t>
  </si>
  <si>
    <t>гарнир</t>
  </si>
  <si>
    <t>Чай с сахаром и лимоном</t>
  </si>
  <si>
    <t>50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</si>
  <si>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</si>
  <si>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</si>
  <si>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</si>
  <si>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</si>
  <si>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МБОУ "СОШ № 9" НМР РТ</t>
  </si>
  <si>
    <t>А.И.Мухаметзянова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</si>
</sst>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49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E18" sqref="E18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48.6640625" style="1" customWidth="1"/>
    <col min="6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70" t="s">
        <v>50</v>
      </c>
      <c r="D1" s="71"/>
      <c r="E1" s="71"/>
      <c r="F1" s="3" t="s">
        <v>1</v>
      </c>
      <c r="G1" s="1" t="s">
        <v>2</v>
      </c>
      <c r="H1" s="72" t="s">
        <v>3</v>
      </c>
      <c r="I1" s="73"/>
      <c r="J1" s="73"/>
      <c r="K1" s="73"/>
    </row>
    <row r="2" spans="1:12" ht="17.399999999999999">
      <c r="A2" s="4" t="s">
        <v>4</v>
      </c>
      <c r="C2" s="1"/>
      <c r="G2" s="1" t="s">
        <v>5</v>
      </c>
      <c r="H2" s="72" t="s">
        <v>51</v>
      </c>
      <c r="I2" s="73"/>
      <c r="J2" s="73"/>
      <c r="K2" s="73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7</v>
      </c>
      <c r="I3" s="8">
        <v>11</v>
      </c>
      <c r="J3" s="59">
        <v>2025</v>
      </c>
      <c r="K3" s="60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1.2" thickBo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1" t="s">
        <v>22</v>
      </c>
      <c r="L5" s="12" t="s">
        <v>23</v>
      </c>
    </row>
    <row r="6" spans="1:12" ht="15" customHeight="1" thickBot="1">
      <c r="A6" s="56" t="e">
        <f>#REF!</f>
        <v>#REF!</v>
      </c>
      <c r="B6" s="56" t="e">
        <f>#REF!</f>
        <v>#REF!</v>
      </c>
      <c r="C6" s="67" t="s">
        <v>38</v>
      </c>
      <c r="D6" s="69"/>
      <c r="E6" s="51"/>
      <c r="F6" s="52" t="e">
        <f>#REF!+#REF!</f>
        <v>#REF!</v>
      </c>
      <c r="G6" s="52" t="e">
        <f>#REF!+#REF!</f>
        <v>#REF!</v>
      </c>
      <c r="H6" s="52" t="e">
        <f>#REF!+#REF!</f>
        <v>#REF!</v>
      </c>
      <c r="I6" s="52" t="e">
        <f>#REF!+#REF!</f>
        <v>#REF!</v>
      </c>
      <c r="J6" s="52" t="e">
        <f>#REF!+#REF!</f>
        <v>#REF!</v>
      </c>
      <c r="K6" s="52"/>
      <c r="L6" s="64" t="e">
        <f>#REF!+#REF!</f>
        <v>#REF!</v>
      </c>
    </row>
    <row r="7" spans="1:12" ht="14.4">
      <c r="A7" s="13">
        <v>2</v>
      </c>
      <c r="B7" s="14">
        <v>3</v>
      </c>
      <c r="C7" s="15" t="s">
        <v>24</v>
      </c>
      <c r="D7" s="16" t="s">
        <v>39</v>
      </c>
      <c r="E7" s="17" t="s">
        <v>40</v>
      </c>
      <c r="F7" s="18" t="s">
        <v>41</v>
      </c>
      <c r="G7" s="19">
        <v>0.4</v>
      </c>
      <c r="H7" s="19">
        <v>0.4</v>
      </c>
      <c r="I7" s="19">
        <v>9.8000000000000007</v>
      </c>
      <c r="J7" s="19">
        <v>47</v>
      </c>
      <c r="K7" s="65"/>
      <c r="L7" s="53">
        <v>46.12</v>
      </c>
    </row>
    <row r="8" spans="1:12" ht="14.4">
      <c r="A8" s="20"/>
      <c r="B8" s="21"/>
      <c r="C8" s="22"/>
      <c r="D8" s="23" t="s">
        <v>42</v>
      </c>
      <c r="E8" s="24" t="s">
        <v>46</v>
      </c>
      <c r="F8" s="25" t="s">
        <v>27</v>
      </c>
      <c r="G8" s="26">
        <v>14.6</v>
      </c>
      <c r="H8" s="26">
        <v>17.670000000000002</v>
      </c>
      <c r="I8" s="26">
        <v>36.549999999999997</v>
      </c>
      <c r="J8" s="26">
        <v>355.5</v>
      </c>
      <c r="K8" s="63"/>
      <c r="L8" s="30"/>
    </row>
    <row r="9" spans="1:12" ht="14.4">
      <c r="A9" s="20"/>
      <c r="B9" s="21"/>
      <c r="C9" s="22"/>
      <c r="D9" s="27" t="s">
        <v>26</v>
      </c>
      <c r="E9" s="28" t="s">
        <v>44</v>
      </c>
      <c r="F9" s="29" t="s">
        <v>27</v>
      </c>
      <c r="G9" s="26">
        <v>0.13</v>
      </c>
      <c r="H9" s="26">
        <v>0.02</v>
      </c>
      <c r="I9" s="26">
        <v>8.1999999999999993</v>
      </c>
      <c r="J9" s="26">
        <v>34.020000000000003</v>
      </c>
      <c r="K9" s="63"/>
      <c r="L9" s="30"/>
    </row>
    <row r="10" spans="1:12" ht="15.75" customHeight="1">
      <c r="A10" s="20"/>
      <c r="B10" s="21"/>
      <c r="C10" s="22"/>
      <c r="D10" s="27" t="s">
        <v>25</v>
      </c>
      <c r="E10" s="28" t="s">
        <v>28</v>
      </c>
      <c r="F10" s="54" t="s">
        <v>45</v>
      </c>
      <c r="G10" s="26">
        <v>3.75</v>
      </c>
      <c r="H10" s="26">
        <v>1.45</v>
      </c>
      <c r="I10" s="26">
        <v>25.7</v>
      </c>
      <c r="J10" s="26">
        <v>131</v>
      </c>
      <c r="K10" s="63"/>
      <c r="L10" s="30"/>
    </row>
    <row r="11" spans="1:12" ht="14.4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63"/>
      <c r="L11" s="30"/>
    </row>
    <row r="12" spans="1:12" ht="14.4">
      <c r="A12" s="20"/>
      <c r="B12" s="21"/>
      <c r="C12" s="22"/>
      <c r="D12" s="31"/>
      <c r="E12" s="32"/>
      <c r="F12" s="26"/>
      <c r="G12" s="26"/>
      <c r="H12" s="26"/>
      <c r="I12" s="26"/>
      <c r="J12" s="26"/>
      <c r="K12" s="63"/>
      <c r="L12" s="30"/>
    </row>
    <row r="13" spans="1:12" ht="14.4">
      <c r="A13" s="33"/>
      <c r="B13" s="34"/>
      <c r="C13" s="35"/>
      <c r="D13" s="36" t="s">
        <v>29</v>
      </c>
      <c r="E13" s="37"/>
      <c r="F13" s="38">
        <f>F7+F8+F9+F10</f>
        <v>550</v>
      </c>
      <c r="G13" s="39">
        <f>SUM(G7:G12)</f>
        <v>18.880000000000003</v>
      </c>
      <c r="H13" s="39">
        <f>SUM(H7:H12)</f>
        <v>19.54</v>
      </c>
      <c r="I13" s="39">
        <f>SUM(I7:I12)</f>
        <v>80.25</v>
      </c>
      <c r="J13" s="66">
        <f>SUM(J7:J12)</f>
        <v>567.52</v>
      </c>
      <c r="K13" s="62"/>
      <c r="L13" s="48">
        <f>L7</f>
        <v>46.12</v>
      </c>
    </row>
    <row r="14" spans="1:12" ht="14.4">
      <c r="A14" s="40">
        <f>A7</f>
        <v>2</v>
      </c>
      <c r="B14" s="41">
        <f>B7</f>
        <v>3</v>
      </c>
      <c r="C14" s="42" t="s">
        <v>30</v>
      </c>
      <c r="D14" s="27" t="s">
        <v>31</v>
      </c>
      <c r="E14" s="28" t="s">
        <v>47</v>
      </c>
      <c r="F14" s="43">
        <v>200</v>
      </c>
      <c r="G14" s="26">
        <v>6.15</v>
      </c>
      <c r="H14" s="26">
        <v>7.47</v>
      </c>
      <c r="I14" s="26">
        <v>9.06</v>
      </c>
      <c r="J14" s="26">
        <v>204.6</v>
      </c>
      <c r="K14" s="63"/>
      <c r="L14" s="30">
        <v>89.9</v>
      </c>
    </row>
    <row r="15" spans="1:12" ht="14.4">
      <c r="A15" s="20"/>
      <c r="B15" s="21"/>
      <c r="C15" s="22"/>
      <c r="D15" s="27" t="s">
        <v>32</v>
      </c>
      <c r="E15" s="28" t="s">
        <v>48</v>
      </c>
      <c r="F15" s="43">
        <v>100</v>
      </c>
      <c r="G15" s="26">
        <v>10.58</v>
      </c>
      <c r="H15" s="26">
        <v>10.98</v>
      </c>
      <c r="I15" s="26">
        <v>16.21</v>
      </c>
      <c r="J15" s="26">
        <v>195.2</v>
      </c>
      <c r="K15" s="63"/>
      <c r="L15" s="30"/>
    </row>
    <row r="16" spans="1:12" ht="14.4">
      <c r="A16" s="20"/>
      <c r="B16" s="21"/>
      <c r="C16" s="22"/>
      <c r="D16" s="27" t="s">
        <v>43</v>
      </c>
      <c r="E16" s="28" t="s">
        <v>49</v>
      </c>
      <c r="F16" s="43">
        <v>153</v>
      </c>
      <c r="G16" s="26">
        <v>4.5999999999999996</v>
      </c>
      <c r="H16" s="26">
        <v>7.19</v>
      </c>
      <c r="I16" s="26">
        <v>39.56</v>
      </c>
      <c r="J16" s="26">
        <v>165.3</v>
      </c>
      <c r="K16" s="63"/>
      <c r="L16" s="30"/>
    </row>
    <row r="17" spans="1:12" ht="14.4">
      <c r="A17" s="20"/>
      <c r="B17" s="21"/>
      <c r="C17" s="22"/>
      <c r="D17" s="27" t="s">
        <v>33</v>
      </c>
      <c r="E17" s="28" t="s">
        <v>34</v>
      </c>
      <c r="F17" s="44">
        <v>200</v>
      </c>
      <c r="G17" s="26">
        <v>0.7</v>
      </c>
      <c r="H17" s="26">
        <v>0.1</v>
      </c>
      <c r="I17" s="26">
        <v>22.03</v>
      </c>
      <c r="J17" s="26">
        <v>92.9</v>
      </c>
      <c r="K17" s="63"/>
      <c r="L17" s="30"/>
    </row>
    <row r="18" spans="1:12" ht="14.4">
      <c r="A18" s="20"/>
      <c r="B18" s="21"/>
      <c r="C18" s="22"/>
      <c r="D18" s="45" t="s">
        <v>25</v>
      </c>
      <c r="E18" s="46" t="s">
        <v>35</v>
      </c>
      <c r="F18" s="47">
        <v>20</v>
      </c>
      <c r="G18" s="26">
        <v>1.52</v>
      </c>
      <c r="H18" s="26">
        <v>0.16</v>
      </c>
      <c r="I18" s="26">
        <v>9.84</v>
      </c>
      <c r="J18" s="26">
        <v>47</v>
      </c>
      <c r="K18" s="63"/>
      <c r="L18" s="30"/>
    </row>
    <row r="19" spans="1:12" ht="14.4">
      <c r="A19" s="20"/>
      <c r="B19" s="21"/>
      <c r="C19" s="22"/>
      <c r="D19" s="27" t="s">
        <v>36</v>
      </c>
      <c r="E19" s="28" t="s">
        <v>37</v>
      </c>
      <c r="F19" s="44">
        <v>40</v>
      </c>
      <c r="G19" s="26">
        <v>2.64</v>
      </c>
      <c r="H19" s="26">
        <v>0.48</v>
      </c>
      <c r="I19" s="26">
        <v>15.84</v>
      </c>
      <c r="J19" s="26">
        <v>79.2</v>
      </c>
      <c r="K19" s="63"/>
      <c r="L19" s="30"/>
    </row>
    <row r="20" spans="1:12" ht="14.4">
      <c r="A20" s="20"/>
      <c r="B20" s="21"/>
      <c r="C20" s="22"/>
      <c r="D20" s="57"/>
      <c r="E20" s="55"/>
      <c r="F20" s="58"/>
      <c r="G20" s="26"/>
      <c r="H20" s="26"/>
      <c r="I20" s="26"/>
      <c r="J20" s="26"/>
      <c r="K20" s="63"/>
      <c r="L20" s="30"/>
    </row>
    <row r="21" spans="1:12" ht="14.4">
      <c r="A21" s="20"/>
      <c r="B21" s="21"/>
      <c r="C21" s="22"/>
      <c r="D21" s="31"/>
      <c r="E21" s="32"/>
      <c r="F21" s="26"/>
      <c r="G21" s="26"/>
      <c r="H21" s="26"/>
      <c r="I21" s="26"/>
      <c r="J21" s="26"/>
      <c r="K21" s="63"/>
      <c r="L21" s="30"/>
    </row>
    <row r="22" spans="1:12" ht="14.4">
      <c r="A22" s="33"/>
      <c r="B22" s="34"/>
      <c r="C22" s="35"/>
      <c r="D22" s="36" t="s">
        <v>29</v>
      </c>
      <c r="E22" s="37"/>
      <c r="F22" s="39">
        <f>SUM(F14:F21)</f>
        <v>713</v>
      </c>
      <c r="G22" s="48">
        <f>SUM(G14:G21)</f>
        <v>26.189999999999998</v>
      </c>
      <c r="H22" s="48">
        <f>SUM(H14:H21)</f>
        <v>26.380000000000003</v>
      </c>
      <c r="I22" s="48">
        <f>SUM(I14:I21)</f>
        <v>112.54000000000002</v>
      </c>
      <c r="J22" s="48">
        <f>SUM(J14:J21)</f>
        <v>784.19999999999993</v>
      </c>
      <c r="K22" s="62"/>
      <c r="L22" s="48">
        <f>SUM(L14:L21)</f>
        <v>89.9</v>
      </c>
    </row>
    <row r="23" spans="1:12" ht="15" thickBot="1">
      <c r="A23" s="49"/>
      <c r="B23" s="50"/>
      <c r="C23" s="67"/>
      <c r="D23" s="68"/>
      <c r="E23" s="51"/>
      <c r="F23" s="52"/>
      <c r="G23" s="52"/>
      <c r="H23" s="52"/>
      <c r="I23" s="52"/>
      <c r="J23" s="52"/>
      <c r="K23" s="52"/>
      <c r="L23" s="64"/>
    </row>
  </sheetData>
  <mergeCells count="5">
    <mergeCell ref="C1:E1"/>
    <mergeCell ref="H1:K1"/>
    <mergeCell ref="H2:K2"/>
    <mergeCell ref="C23:D23"/>
    <mergeCell ref="C6:D6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2025-10-27T06:37:45Z</cp:lastPrinted>
  <dcterms:created xsi:type="dcterms:W3CDTF">2022-05-16T14:23:00Z</dcterms:created>
  <dcterms:modified xsi:type="dcterms:W3CDTF">2025-11-10T12:00:58Z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