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\"/>
    </mc:Choice>
  </mc:AlternateContent>
  <bookViews>
    <workbookView xWindow="0" yWindow="0" windowWidth="15570" windowHeight="8145"/>
  </bookViews>
  <sheets>
    <sheet name="2023-05-18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J14" i="1"/>
  <c r="I14" i="1"/>
  <c r="H14" i="1"/>
  <c r="G14" i="1"/>
  <c r="E14" i="1"/>
  <c r="E11" i="1" l="1"/>
</calcChain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<sst xmlns="http://schemas.openxmlformats.org/spreadsheetml/2006/main" count="50" uniqueCount="46">
  <si>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</si>
  <si>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</si>
  <si>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</si>
  <si>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</si>
  <si>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</si>
  <si>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</si>
  <si>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</si>
  <si>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</si>
  <si>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</si>
  <si>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</si>
  <si>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</si>
  <si>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</si>
  <si>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</si>
  <si>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</si>
  <si>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</si>
  <si>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</si>
  <si>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</si>
  <si>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</si>
  <si>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</si>
  <si>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</si>
  <si>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</si>
  <si>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</si>
  <si>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</si>
  <si>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</si>
  <si>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</si>
  <si>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</si>
  <si>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</si>
  <si>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</si>
  <si>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</si>
  <si>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</si>
  <si>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дарницкий</t>
  </si>
  <si>
    <t>стр 134 табл 6 Дели +, 2012</t>
  </si>
  <si>
    <t>Хим.состав и калорийность российских продуктов питания табл 6 стр 134, 2012 Дели +</t>
  </si>
  <si>
    <t>Хлеб пшеничный</t>
  </si>
  <si>
    <t>табл 6 стр 134,2012 Дели +</t>
  </si>
  <si>
    <t>Печенье</t>
  </si>
  <si>
    <t>№82/2017г.</t>
  </si>
  <si>
    <t>Борщ из свежей капусты с картофелем</t>
  </si>
  <si>
    <t>№284/2017г.</t>
  </si>
  <si>
    <t>№349/2017г.</t>
  </si>
  <si>
    <t>Напиток из сухофруктов</t>
  </si>
  <si>
    <t>Каша гречневая молочная вязкая с маслом сливочным</t>
  </si>
  <si>
    <t>Чай с мармеладом</t>
  </si>
  <si>
    <t>№173/2017г.</t>
  </si>
  <si>
    <t>ттк от 16.06.2021г</t>
  </si>
  <si>
    <t>Запеканка картофельная с мясом; Огурцы соленые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</si>
</sst>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43</v>
      </c>
      <c r="D4" s="33" t="s">
        <v>41</v>
      </c>
      <c r="E4" s="15">
        <v>185</v>
      </c>
      <c r="F4" s="25">
        <v>77.09</v>
      </c>
      <c r="G4" s="15">
        <v>204.4</v>
      </c>
      <c r="H4" s="15">
        <v>9.74</v>
      </c>
      <c r="I4" s="15">
        <v>13.06</v>
      </c>
      <c r="J4" s="16">
        <v>9.83</v>
      </c>
    </row>
    <row r="5" spans="1:10" x14ac:dyDescent="0.25">
      <c r="A5" s="7"/>
      <c r="B5" s="1" t="s">
        <v>12</v>
      </c>
      <c r="C5" s="2" t="s">
        <v>44</v>
      </c>
      <c r="D5" s="34" t="s">
        <v>42</v>
      </c>
      <c r="E5" s="17">
        <v>200</v>
      </c>
      <c r="F5" s="26"/>
      <c r="G5" s="17">
        <v>29.8</v>
      </c>
      <c r="H5" s="17">
        <v>7.0000000000000007E-2</v>
      </c>
      <c r="I5" s="17">
        <v>0.02</v>
      </c>
      <c r="J5" s="17">
        <v>7.85</v>
      </c>
    </row>
    <row r="6" spans="1:10" x14ac:dyDescent="0.25">
      <c r="A6" s="7"/>
      <c r="B6" s="1" t="s">
        <v>23</v>
      </c>
      <c r="C6" s="2" t="s">
        <v>31</v>
      </c>
      <c r="D6" s="34" t="s">
        <v>29</v>
      </c>
      <c r="E6" s="17">
        <v>65</v>
      </c>
      <c r="F6" s="26"/>
      <c r="G6" s="17">
        <v>170.13</v>
      </c>
      <c r="H6" s="17">
        <v>4.87</v>
      </c>
      <c r="I6" s="17">
        <v>1.88</v>
      </c>
      <c r="J6" s="18">
        <v>33.380000000000003</v>
      </c>
    </row>
    <row r="7" spans="1:10" x14ac:dyDescent="0.25">
      <c r="A7" s="7"/>
      <c r="B7" s="37" t="s">
        <v>23</v>
      </c>
      <c r="C7" s="2" t="s">
        <v>31</v>
      </c>
      <c r="D7" s="34" t="s">
        <v>35</v>
      </c>
      <c r="E7" s="17">
        <v>50</v>
      </c>
      <c r="F7" s="26"/>
      <c r="G7" s="17">
        <v>203.5</v>
      </c>
      <c r="H7" s="17">
        <v>3.7</v>
      </c>
      <c r="I7" s="17">
        <v>4.7</v>
      </c>
      <c r="J7" s="18">
        <v>36.549999999999997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28</v>
      </c>
      <c r="E11" s="19">
        <f>SUM(E4:E10)</f>
        <v>500</v>
      </c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205</v>
      </c>
      <c r="F13" s="26"/>
      <c r="G13" s="17">
        <v>91.1</v>
      </c>
      <c r="H13" s="17">
        <v>1.57</v>
      </c>
      <c r="I13" s="17">
        <v>2.69</v>
      </c>
      <c r="J13" s="18">
        <v>18.93</v>
      </c>
    </row>
    <row r="14" spans="1:10" ht="30" x14ac:dyDescent="0.25">
      <c r="A14" s="7"/>
      <c r="B14" s="1" t="s">
        <v>17</v>
      </c>
      <c r="C14" s="2" t="s">
        <v>38</v>
      </c>
      <c r="D14" s="34" t="s">
        <v>45</v>
      </c>
      <c r="E14" s="17">
        <f>180+50</f>
        <v>230</v>
      </c>
      <c r="F14" s="26">
        <v>37.549999999999997</v>
      </c>
      <c r="G14" s="17">
        <f>365.09+5</f>
        <v>370.09</v>
      </c>
      <c r="H14" s="17">
        <f>15.09+0.4</f>
        <v>15.49</v>
      </c>
      <c r="I14" s="17">
        <f>19.59+0.05</f>
        <v>19.64</v>
      </c>
      <c r="J14" s="18">
        <f>28.15+0.85</f>
        <v>29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34</v>
      </c>
      <c r="D17" s="34" t="s">
        <v>33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 t="s">
        <v>32</v>
      </c>
      <c r="D18" s="34" t="s">
        <v>30</v>
      </c>
      <c r="E18" s="34">
        <v>45</v>
      </c>
      <c r="F18" s="34"/>
      <c r="G18" s="17">
        <v>89.1</v>
      </c>
      <c r="H18" s="17">
        <v>2.97</v>
      </c>
      <c r="I18" s="17">
        <v>0.54</v>
      </c>
      <c r="J18" s="18">
        <v>17.82</v>
      </c>
    </row>
    <row r="19" spans="1:10" x14ac:dyDescent="0.25">
      <c r="A19" s="7"/>
      <c r="B19" s="29" t="s">
        <v>12</v>
      </c>
      <c r="C19" s="29" t="s">
        <v>39</v>
      </c>
      <c r="D19" s="34" t="s">
        <v>40</v>
      </c>
      <c r="E19" s="30">
        <v>200</v>
      </c>
      <c r="F19" s="31"/>
      <c r="G19" s="30">
        <v>84.8</v>
      </c>
      <c r="H19" s="30">
        <v>0.66</v>
      </c>
      <c r="I19" s="30">
        <v>0.09</v>
      </c>
      <c r="J19" s="32">
        <v>20.04</v>
      </c>
    </row>
    <row r="20" spans="1:10" ht="15.75" thickBot="1" x14ac:dyDescent="0.3">
      <c r="A20" s="8"/>
      <c r="B20" s="9"/>
      <c r="C20" s="9"/>
      <c r="D20" s="35" t="s">
        <v>28</v>
      </c>
      <c r="E20" s="19">
        <f>SUM(E12:E19)</f>
        <v>700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2023-05-18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2023-05-18T05:45:38Z</dcterms:modified>
</cp:coreProperties>
</file>