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Секретарь\Столовая\меню\"/>
    </mc:Choice>
  </mc:AlternateContent>
  <bookViews>
    <workbookView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196" i="1" s="1"/>
  <c r="L42" i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95" i="1" l="1"/>
  <c r="J157" i="1"/>
  <c r="I119" i="1"/>
  <c r="G100" i="1"/>
  <c r="H62" i="1"/>
  <c r="I195" i="1"/>
  <c r="J195" i="1"/>
  <c r="H176" i="1"/>
  <c r="I176" i="1"/>
  <c r="J176" i="1"/>
  <c r="G176" i="1"/>
  <c r="G157" i="1"/>
  <c r="H157" i="1"/>
  <c r="I157" i="1"/>
  <c r="H138" i="1"/>
  <c r="G138" i="1"/>
  <c r="I138" i="1"/>
  <c r="J138" i="1"/>
  <c r="G119" i="1"/>
  <c r="H119" i="1"/>
  <c r="F100" i="1"/>
  <c r="H100" i="1"/>
  <c r="I100" i="1"/>
  <c r="J100" i="1"/>
  <c r="J81" i="1"/>
  <c r="F81" i="1"/>
  <c r="G81" i="1"/>
  <c r="H81" i="1"/>
  <c r="I81" i="1"/>
  <c r="J62" i="1"/>
  <c r="F62" i="1"/>
  <c r="I62" i="1"/>
  <c r="G62" i="1"/>
  <c r="G43" i="1"/>
  <c r="F43" i="1"/>
  <c r="H43" i="1"/>
  <c r="I43" i="1"/>
  <c r="J43" i="1"/>
  <c r="F119" i="1"/>
  <c r="F138" i="1"/>
  <c r="F157" i="1"/>
  <c r="F176" i="1"/>
  <c r="F195" i="1"/>
  <c r="I24" i="1"/>
  <c r="F24" i="1"/>
  <c r="J24" i="1"/>
  <c r="H24" i="1"/>
  <c r="G24" i="1"/>
  <c r="G196" i="1" l="1"/>
  <c r="J196" i="1"/>
  <c r="H196" i="1"/>
  <c r="F196" i="1"/>
  <c r="I196" i="1"/>
</calcChain>
</file>

<file path=xl/sharedStrings.xml><?xml version="1.0" encoding="utf-8"?>
<sst xmlns="http://schemas.openxmlformats.org/spreadsheetml/2006/main" count="385" uniqueCount="167">
  <si>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</si>
  <si>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</si>
  <si>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</si>
  <si>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</si>
  <si>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</si>
  <si>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</si>
  <si>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</si>
  <si>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</si>
  <si>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</si>
  <si>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</si>
  <si>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</si>
  <si>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</si>
  <si>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</si>
  <si>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</si>
  <si>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</si>
  <si>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</si>
  <si>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</si>
  <si>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</si>
  <si>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</si>
  <si>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</si>
  <si>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</si>
  <si>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</si>
  <si>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</si>
  <si>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</si>
  <si>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</si>
  <si>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</si>
  <si>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</si>
  <si>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</si>
  <si>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</si>
  <si>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</si>
  <si>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</si>
  <si>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</si>
  <si>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</si>
  <si>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</si>
  <si>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</si>
  <si>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</si>
  <si>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</si>
  <si>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</si>
  <si>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</si>
  <si>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302/04</t>
  </si>
  <si>
    <t>Кофейный напиток полусладкий</t>
  </si>
  <si>
    <t>Бутерброд с маслом с сыром</t>
  </si>
  <si>
    <t>Десерт фруктовый Яблоко</t>
  </si>
  <si>
    <t>ТТК-495н</t>
  </si>
  <si>
    <t>ТТК-343н</t>
  </si>
  <si>
    <t>Салат "Метелка"</t>
  </si>
  <si>
    <t>ТТК-130</t>
  </si>
  <si>
    <t>139/04</t>
  </si>
  <si>
    <t>516/04</t>
  </si>
  <si>
    <t>Компот "Плодово-ягодный" из изюма</t>
  </si>
  <si>
    <t>ТТК-268н</t>
  </si>
  <si>
    <t>Хлеб "Рябинушка"</t>
  </si>
  <si>
    <t>Хлеб "Дарницкий"</t>
  </si>
  <si>
    <t>311/04</t>
  </si>
  <si>
    <t>Чай с лимоном</t>
  </si>
  <si>
    <t>686/04</t>
  </si>
  <si>
    <t>Бутерброд с маслом</t>
  </si>
  <si>
    <t>1/04</t>
  </si>
  <si>
    <t>Десерт фруктовый Апельсин</t>
  </si>
  <si>
    <t>Салат из моркови с сахаром</t>
  </si>
  <si>
    <t>62/11</t>
  </si>
  <si>
    <t>Борщ с капустой и картофелем со сметаной</t>
  </si>
  <si>
    <t>110/04</t>
  </si>
  <si>
    <t>ТТК-85н</t>
  </si>
  <si>
    <t>Каша гречневая вязкая</t>
  </si>
  <si>
    <t>510/04</t>
  </si>
  <si>
    <t>Напиток "Плодово-ягодный" из сухофруктов</t>
  </si>
  <si>
    <t>ТТК-257н</t>
  </si>
  <si>
    <t>Яйцо вареное</t>
  </si>
  <si>
    <t>337/04</t>
  </si>
  <si>
    <t>Какао с молоком полусладкое</t>
  </si>
  <si>
    <t>ТТК-198н</t>
  </si>
  <si>
    <t>3/04</t>
  </si>
  <si>
    <t>Салат "Степной" из разных овощей</t>
  </si>
  <si>
    <t>43/97</t>
  </si>
  <si>
    <t>Суп крестьянский с крупой и цыплятами со сметаной</t>
  </si>
  <si>
    <t>134/04</t>
  </si>
  <si>
    <t>Пюре картофельное</t>
  </si>
  <si>
    <t>520/04</t>
  </si>
  <si>
    <t>Компот "Плодово-ягодный" из свежих яблок</t>
  </si>
  <si>
    <t>ТТК-271н</t>
  </si>
  <si>
    <t>Запеканка из творога "Ягодка" с повидлом</t>
  </si>
  <si>
    <t>ТТК-512н</t>
  </si>
  <si>
    <t>Чай полусладкий</t>
  </si>
  <si>
    <t>ТТК-475</t>
  </si>
  <si>
    <t>Салат из отварной свеклы</t>
  </si>
  <si>
    <t>52/11</t>
  </si>
  <si>
    <t>Суп из овощей со сметаной</t>
  </si>
  <si>
    <t>135/04</t>
  </si>
  <si>
    <t>Плов "Золотой петушок"</t>
  </si>
  <si>
    <t>ТТК-417</t>
  </si>
  <si>
    <t>Компот "Плодово-ягодный" из красной смородины</t>
  </si>
  <si>
    <t>ТТК-265н</t>
  </si>
  <si>
    <t>Чай полусладкий с молоком</t>
  </si>
  <si>
    <t>ТТК-437</t>
  </si>
  <si>
    <t>Бутерброд с повидлом</t>
  </si>
  <si>
    <t>13/10</t>
  </si>
  <si>
    <t>Суп лапша домашняя с цыплятами</t>
  </si>
  <si>
    <t>148/2004</t>
  </si>
  <si>
    <t>Котлеты "Татарские" с овощами (фасоль стручковая)</t>
  </si>
  <si>
    <t>ТТК-84н</t>
  </si>
  <si>
    <t>Картофель "По-деревенски"</t>
  </si>
  <si>
    <t>ТТК 11н</t>
  </si>
  <si>
    <t>Напиток "Плодово-ягодный" из урюка</t>
  </si>
  <si>
    <t>ТТК-258к</t>
  </si>
  <si>
    <t>ТТК 270</t>
  </si>
  <si>
    <t>20/2010</t>
  </si>
  <si>
    <t>Гуляш</t>
  </si>
  <si>
    <t>437/04</t>
  </si>
  <si>
    <t>Творожник "Зебра" с повидлом</t>
  </si>
  <si>
    <t>ТТК-341к</t>
  </si>
  <si>
    <t>Маринад овощной с томатом</t>
  </si>
  <si>
    <t>612/04</t>
  </si>
  <si>
    <t>хол.закуска</t>
  </si>
  <si>
    <t>Салат "Пестрый"</t>
  </si>
  <si>
    <t>ТТК-994</t>
  </si>
  <si>
    <t>ТТК 491н</t>
  </si>
  <si>
    <t>Картофельное пюре</t>
  </si>
  <si>
    <t>Каша молочная геркулесовая с маслом</t>
  </si>
  <si>
    <t>Винегрет из овощей</t>
  </si>
  <si>
    <t>ТТК-359н</t>
  </si>
  <si>
    <t>Мякоть птицы тушеная в соусе</t>
  </si>
  <si>
    <t>ТТК 53-к</t>
  </si>
  <si>
    <t>Макароны отварные</t>
  </si>
  <si>
    <t>ТТК-258н</t>
  </si>
  <si>
    <t>Суп молочный с рисом</t>
  </si>
  <si>
    <t>161/04</t>
  </si>
  <si>
    <t>Салат "Зайка"</t>
  </si>
  <si>
    <t>ТТК №473</t>
  </si>
  <si>
    <t>Рассольник ленинградский со сметаной</t>
  </si>
  <si>
    <t>132/04</t>
  </si>
  <si>
    <t>ТТК 28Н</t>
  </si>
  <si>
    <t>Компот "Плодово-ягодный" ассорти</t>
  </si>
  <si>
    <t>ТТК-356н</t>
  </si>
  <si>
    <t>директор</t>
  </si>
  <si>
    <t>Максимова Е.В.</t>
  </si>
  <si>
    <t>Каша молочная кукурузная с маслом</t>
  </si>
  <si>
    <t>2/04.</t>
  </si>
  <si>
    <t>Суп картофельный с бобовыми</t>
  </si>
  <si>
    <t>Фрикадельки "Особые" с соусом томатным</t>
  </si>
  <si>
    <t>ТТК-652к</t>
  </si>
  <si>
    <t>ТТК-181а</t>
  </si>
  <si>
    <t>Каша молочная манная (жидкая) с маслом</t>
  </si>
  <si>
    <t>Государственное бюджетное общеобразовательное учреждение "Набережночелнинская школа №87 для детей с ограниченными возможностями здоровья"</t>
  </si>
  <si>
    <t>Биточки "Рябушка" с овощами (горошек зеленый)</t>
  </si>
  <si>
    <t>Суп молочный с крупой "Геркулес"</t>
  </si>
  <si>
    <t>Какао с молоком полусладкое с печеньем сахарным</t>
  </si>
  <si>
    <t>Котлеты рыбные "Морячка" с овощами (кукуруза)</t>
  </si>
  <si>
    <t>ТТК-89н</t>
  </si>
  <si>
    <t>Омлет с пшеной кашей с маслом</t>
  </si>
  <si>
    <t>ТТК №418</t>
  </si>
  <si>
    <t>Салат из свежих огурцов</t>
  </si>
  <si>
    <t>Каша молочная вязкая "Дружба" с маслом</t>
  </si>
  <si>
    <t>Салат из белокочанной капусты</t>
  </si>
  <si>
    <t>Суп картофельный с рыбными консервами</t>
  </si>
  <si>
    <t>133/04</t>
  </si>
  <si>
    <t>ТТК-187а</t>
  </si>
  <si>
    <t>Зразы "Любимые" с сыром с овощами (зеленый горошек)</t>
  </si>
  <si>
    <t>ТТК№-200н</t>
  </si>
  <si>
    <t>Каша рисовая вязкая</t>
  </si>
  <si>
    <t>Омлет с зеленым горошком</t>
  </si>
  <si>
    <t>219/10</t>
  </si>
  <si>
    <t>Суп "Гречишное зернышко" с цыплятами</t>
  </si>
  <si>
    <t>ТТК №425</t>
  </si>
  <si>
    <t>Палочки рыбо-крупяные из минтая с овощ.(кукуруза)</t>
  </si>
  <si>
    <t>Чай полусладкий с молоком с пряником</t>
  </si>
  <si>
    <t>Запеканка картофельная с мясом "Школьная"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</si>
</sst>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L199" sqref="L19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143</v>
      </c>
      <c r="D1" s="53"/>
      <c r="E1" s="53"/>
      <c r="F1" s="12" t="s">
        <v>16</v>
      </c>
      <c r="G1" s="2" t="s">
        <v>17</v>
      </c>
      <c r="H1" s="54" t="s">
        <v>134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 t="s">
        <v>135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136</v>
      </c>
      <c r="F6" s="40">
        <v>203</v>
      </c>
      <c r="G6" s="40">
        <v>6.27</v>
      </c>
      <c r="H6" s="40">
        <v>5.17</v>
      </c>
      <c r="I6" s="40">
        <v>39.83</v>
      </c>
      <c r="J6" s="40">
        <v>230.98</v>
      </c>
      <c r="K6" s="41" t="s">
        <v>53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3.02</v>
      </c>
      <c r="H8" s="43">
        <v>5.22</v>
      </c>
      <c r="I8" s="43">
        <v>15.9</v>
      </c>
      <c r="J8" s="43">
        <v>122.65</v>
      </c>
      <c r="K8" s="44" t="s">
        <v>44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95</v>
      </c>
      <c r="F9" s="43">
        <v>45</v>
      </c>
      <c r="G9" s="43">
        <v>2.33</v>
      </c>
      <c r="H9" s="43">
        <v>3.89</v>
      </c>
      <c r="I9" s="43">
        <v>20.84</v>
      </c>
      <c r="J9" s="43">
        <v>127.73</v>
      </c>
      <c r="K9" s="51" t="s">
        <v>137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42</v>
      </c>
      <c r="F10" s="43">
        <v>140</v>
      </c>
      <c r="G10" s="43">
        <v>0.56000000000000005</v>
      </c>
      <c r="H10" s="43">
        <v>0.56000000000000005</v>
      </c>
      <c r="I10" s="43">
        <v>12.6</v>
      </c>
      <c r="J10" s="43">
        <v>57.68</v>
      </c>
      <c r="K10" s="44" t="s">
        <v>43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588</v>
      </c>
      <c r="G13" s="19">
        <f t="shared" ref="G13:J13" si="0">SUM(G6:G12)</f>
        <v>12.18</v>
      </c>
      <c r="H13" s="19">
        <f t="shared" si="0"/>
        <v>14.840000000000002</v>
      </c>
      <c r="I13" s="19">
        <f t="shared" si="0"/>
        <v>89.169999999999987</v>
      </c>
      <c r="J13" s="19">
        <f t="shared" si="0"/>
        <v>539.04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45</v>
      </c>
      <c r="F14" s="43">
        <v>75</v>
      </c>
      <c r="G14" s="43">
        <v>1.2</v>
      </c>
      <c r="H14" s="43">
        <v>7.57</v>
      </c>
      <c r="I14" s="43">
        <v>4.6900000000000004</v>
      </c>
      <c r="J14" s="43">
        <v>91.69</v>
      </c>
      <c r="K14" s="44" t="s">
        <v>46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138</v>
      </c>
      <c r="F15" s="43">
        <v>250</v>
      </c>
      <c r="G15" s="43">
        <v>5.92</v>
      </c>
      <c r="H15" s="43">
        <v>4.18</v>
      </c>
      <c r="I15" s="43">
        <v>19.89</v>
      </c>
      <c r="J15" s="43">
        <v>140.82</v>
      </c>
      <c r="K15" s="44" t="s">
        <v>47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139</v>
      </c>
      <c r="F16" s="43">
        <v>100</v>
      </c>
      <c r="G16" s="43">
        <v>5.35</v>
      </c>
      <c r="H16" s="43">
        <v>14.3</v>
      </c>
      <c r="I16" s="43">
        <v>8.75</v>
      </c>
      <c r="J16" s="43">
        <v>185.09</v>
      </c>
      <c r="K16" s="44" t="s">
        <v>140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123</v>
      </c>
      <c r="F17" s="43">
        <v>150</v>
      </c>
      <c r="G17" s="43">
        <v>5.3</v>
      </c>
      <c r="H17" s="43">
        <v>4.96</v>
      </c>
      <c r="I17" s="43">
        <v>36.409999999999997</v>
      </c>
      <c r="J17" s="43">
        <v>211.45</v>
      </c>
      <c r="K17" s="44" t="s">
        <v>141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49</v>
      </c>
      <c r="F18" s="43">
        <v>200</v>
      </c>
      <c r="G18" s="43">
        <v>0</v>
      </c>
      <c r="H18" s="43">
        <v>0</v>
      </c>
      <c r="I18" s="43">
        <v>20.66</v>
      </c>
      <c r="J18" s="43">
        <v>82.64</v>
      </c>
      <c r="K18" s="44" t="s">
        <v>50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51</v>
      </c>
      <c r="F19" s="43">
        <v>30</v>
      </c>
      <c r="G19" s="43">
        <v>2.2799999999999998</v>
      </c>
      <c r="H19" s="43">
        <v>0.27</v>
      </c>
      <c r="I19" s="43">
        <v>14.91</v>
      </c>
      <c r="J19" s="43">
        <v>71.19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52</v>
      </c>
      <c r="F20" s="43">
        <v>36.25</v>
      </c>
      <c r="G20" s="43">
        <v>2.0299999999999998</v>
      </c>
      <c r="H20" s="43">
        <v>0.4</v>
      </c>
      <c r="I20" s="43">
        <v>15.7</v>
      </c>
      <c r="J20" s="43">
        <v>74.489999999999995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841.25</v>
      </c>
      <c r="G23" s="19">
        <f t="shared" ref="G23:J23" si="2">SUM(G14:G22)</f>
        <v>22.080000000000002</v>
      </c>
      <c r="H23" s="19">
        <f t="shared" si="2"/>
        <v>31.68</v>
      </c>
      <c r="I23" s="19">
        <f t="shared" si="2"/>
        <v>121.00999999999999</v>
      </c>
      <c r="J23" s="19">
        <f t="shared" si="2"/>
        <v>857.36999999999989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1429.25</v>
      </c>
      <c r="G24" s="32">
        <f t="shared" ref="G24:J24" si="4">G13+G23</f>
        <v>34.260000000000005</v>
      </c>
      <c r="H24" s="32">
        <f t="shared" si="4"/>
        <v>46.52</v>
      </c>
      <c r="I24" s="32">
        <f t="shared" si="4"/>
        <v>210.17999999999998</v>
      </c>
      <c r="J24" s="32">
        <f t="shared" si="4"/>
        <v>1396.4099999999999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142</v>
      </c>
      <c r="F25" s="40">
        <v>203</v>
      </c>
      <c r="G25" s="40">
        <v>6.17</v>
      </c>
      <c r="H25" s="40">
        <v>5.12</v>
      </c>
      <c r="I25" s="40">
        <v>32.97</v>
      </c>
      <c r="J25" s="40">
        <v>202.66</v>
      </c>
      <c r="K25" s="41" t="s">
        <v>53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54</v>
      </c>
      <c r="F27" s="43">
        <v>207</v>
      </c>
      <c r="G27" s="43">
        <v>0.27</v>
      </c>
      <c r="H27" s="43">
        <v>0.06</v>
      </c>
      <c r="I27" s="43">
        <v>15.28</v>
      </c>
      <c r="J27" s="43">
        <v>62.73</v>
      </c>
      <c r="K27" s="44" t="s">
        <v>55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56</v>
      </c>
      <c r="F28" s="43">
        <v>40</v>
      </c>
      <c r="G28" s="43">
        <v>2.38</v>
      </c>
      <c r="H28" s="43">
        <v>7.52</v>
      </c>
      <c r="I28" s="43">
        <v>15.05</v>
      </c>
      <c r="J28" s="43">
        <v>137.4</v>
      </c>
      <c r="K28" s="44" t="s">
        <v>57</v>
      </c>
      <c r="L28" s="43"/>
    </row>
    <row r="29" spans="1:12" ht="15" x14ac:dyDescent="0.25">
      <c r="A29" s="14"/>
      <c r="B29" s="15"/>
      <c r="C29" s="11"/>
      <c r="D29" s="7" t="s">
        <v>24</v>
      </c>
      <c r="E29" s="42" t="s">
        <v>58</v>
      </c>
      <c r="F29" s="43">
        <v>130</v>
      </c>
      <c r="G29" s="43">
        <v>1.17</v>
      </c>
      <c r="H29" s="43">
        <v>0</v>
      </c>
      <c r="I29" s="43">
        <v>10.92</v>
      </c>
      <c r="J29" s="43">
        <v>48.36</v>
      </c>
      <c r="K29" s="44" t="s">
        <v>43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580</v>
      </c>
      <c r="G32" s="19">
        <f t="shared" ref="G32" si="6">SUM(G25:G31)</f>
        <v>9.99</v>
      </c>
      <c r="H32" s="19">
        <f t="shared" ref="H32" si="7">SUM(H25:H31)</f>
        <v>12.7</v>
      </c>
      <c r="I32" s="19">
        <f t="shared" ref="I32" si="8">SUM(I25:I31)</f>
        <v>74.22</v>
      </c>
      <c r="J32" s="19">
        <f t="shared" ref="J32:L32" si="9">SUM(J25:J31)</f>
        <v>451.15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59</v>
      </c>
      <c r="F33" s="43">
        <v>75</v>
      </c>
      <c r="G33" s="43">
        <v>0.94</v>
      </c>
      <c r="H33" s="43">
        <v>7.0000000000000007E-2</v>
      </c>
      <c r="I33" s="43">
        <v>8.7100000000000009</v>
      </c>
      <c r="J33" s="43">
        <v>39.229999999999997</v>
      </c>
      <c r="K33" s="44" t="s">
        <v>60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61</v>
      </c>
      <c r="F34" s="43">
        <v>255</v>
      </c>
      <c r="G34" s="43">
        <v>2.1</v>
      </c>
      <c r="H34" s="43">
        <v>5.93</v>
      </c>
      <c r="I34" s="43">
        <v>13.63</v>
      </c>
      <c r="J34" s="43">
        <v>116.3</v>
      </c>
      <c r="K34" s="44" t="s">
        <v>62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144</v>
      </c>
      <c r="F35" s="43">
        <v>90</v>
      </c>
      <c r="G35" s="43">
        <v>10.95</v>
      </c>
      <c r="H35" s="43">
        <v>16.55</v>
      </c>
      <c r="I35" s="43">
        <v>14.55</v>
      </c>
      <c r="J35" s="43">
        <v>251</v>
      </c>
      <c r="K35" s="44" t="s">
        <v>63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64</v>
      </c>
      <c r="F36" s="43">
        <v>150</v>
      </c>
      <c r="G36" s="43">
        <v>4.6500000000000004</v>
      </c>
      <c r="H36" s="43">
        <v>4.75</v>
      </c>
      <c r="I36" s="43">
        <v>24.86</v>
      </c>
      <c r="J36" s="43">
        <v>160.80000000000001</v>
      </c>
      <c r="K36" s="44" t="s">
        <v>65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66</v>
      </c>
      <c r="F37" s="43">
        <v>200</v>
      </c>
      <c r="G37" s="43">
        <v>0.5</v>
      </c>
      <c r="H37" s="43">
        <v>0.02</v>
      </c>
      <c r="I37" s="43">
        <v>19.43</v>
      </c>
      <c r="J37" s="43">
        <v>79.92</v>
      </c>
      <c r="K37" s="44" t="s">
        <v>67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51</v>
      </c>
      <c r="F38" s="43">
        <v>30</v>
      </c>
      <c r="G38" s="43">
        <v>2.2799999999999998</v>
      </c>
      <c r="H38" s="43">
        <v>0.27</v>
      </c>
      <c r="I38" s="43">
        <v>14.91</v>
      </c>
      <c r="J38" s="43">
        <v>71.19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52</v>
      </c>
      <c r="F39" s="43">
        <v>36.25</v>
      </c>
      <c r="G39" s="43">
        <v>2.0299999999999998</v>
      </c>
      <c r="H39" s="43">
        <v>0.4</v>
      </c>
      <c r="I39" s="43">
        <v>15.7</v>
      </c>
      <c r="J39" s="43">
        <v>74.489999999999995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836.25</v>
      </c>
      <c r="G42" s="19">
        <f t="shared" ref="G42" si="10">SUM(G33:G41)</f>
        <v>23.450000000000003</v>
      </c>
      <c r="H42" s="19">
        <f t="shared" ref="H42" si="11">SUM(H33:H41)</f>
        <v>27.99</v>
      </c>
      <c r="I42" s="19">
        <f t="shared" ref="I42" si="12">SUM(I33:I41)</f>
        <v>111.79</v>
      </c>
      <c r="J42" s="19">
        <f t="shared" ref="J42:L42" si="13">SUM(J33:J41)</f>
        <v>792.92999999999984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1416.25</v>
      </c>
      <c r="G43" s="32">
        <f t="shared" ref="G43" si="14">G32+G42</f>
        <v>33.440000000000005</v>
      </c>
      <c r="H43" s="32">
        <f t="shared" ref="H43" si="15">H32+H42</f>
        <v>40.69</v>
      </c>
      <c r="I43" s="32">
        <f t="shared" ref="I43" si="16">I32+I42</f>
        <v>186.01</v>
      </c>
      <c r="J43" s="32">
        <f t="shared" ref="J43:L43" si="17">J32+J42</f>
        <v>1244.08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145</v>
      </c>
      <c r="F44" s="40">
        <v>250</v>
      </c>
      <c r="G44" s="40">
        <v>5.37</v>
      </c>
      <c r="H44" s="40">
        <v>5.48</v>
      </c>
      <c r="I44" s="40">
        <v>16.52</v>
      </c>
      <c r="J44" s="40">
        <v>136.84</v>
      </c>
      <c r="K44" s="41" t="s">
        <v>126</v>
      </c>
      <c r="L44" s="40"/>
    </row>
    <row r="45" spans="1:12" ht="15" x14ac:dyDescent="0.25">
      <c r="A45" s="23"/>
      <c r="B45" s="15"/>
      <c r="C45" s="11"/>
      <c r="D45" s="6" t="s">
        <v>113</v>
      </c>
      <c r="E45" s="42" t="s">
        <v>68</v>
      </c>
      <c r="F45" s="43">
        <v>48</v>
      </c>
      <c r="G45" s="43">
        <v>5.52</v>
      </c>
      <c r="H45" s="43">
        <v>5.04</v>
      </c>
      <c r="I45" s="43"/>
      <c r="J45" s="43">
        <v>67.44</v>
      </c>
      <c r="K45" s="44" t="s">
        <v>69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146</v>
      </c>
      <c r="F46" s="43">
        <v>218</v>
      </c>
      <c r="G46" s="43">
        <v>6.09</v>
      </c>
      <c r="H46" s="43">
        <v>8.52</v>
      </c>
      <c r="I46" s="43">
        <v>34.26</v>
      </c>
      <c r="J46" s="43">
        <v>238.1</v>
      </c>
      <c r="K46" s="44" t="s">
        <v>71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45</v>
      </c>
      <c r="G47" s="43">
        <v>5.25</v>
      </c>
      <c r="H47" s="43">
        <v>6.64</v>
      </c>
      <c r="I47" s="43">
        <v>14.98</v>
      </c>
      <c r="J47" s="43">
        <v>140.69999999999999</v>
      </c>
      <c r="K47" s="44" t="s">
        <v>72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561</v>
      </c>
      <c r="G51" s="19">
        <f t="shared" ref="G51" si="18">SUM(G44:G50)</f>
        <v>22.23</v>
      </c>
      <c r="H51" s="19">
        <f t="shared" ref="H51" si="19">SUM(H44:H50)</f>
        <v>25.68</v>
      </c>
      <c r="I51" s="19">
        <f t="shared" ref="I51" si="20">SUM(I44:I50)</f>
        <v>65.760000000000005</v>
      </c>
      <c r="J51" s="19">
        <f t="shared" ref="J51:L51" si="21">SUM(J44:J50)</f>
        <v>583.07999999999993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73</v>
      </c>
      <c r="F52" s="43">
        <v>75</v>
      </c>
      <c r="G52" s="43">
        <v>1.39</v>
      </c>
      <c r="H52" s="43">
        <v>11.36</v>
      </c>
      <c r="I52" s="43">
        <v>5.59</v>
      </c>
      <c r="J52" s="43">
        <v>130.19999999999999</v>
      </c>
      <c r="K52" s="44" t="s">
        <v>74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75</v>
      </c>
      <c r="F53" s="43">
        <v>280</v>
      </c>
      <c r="G53" s="43">
        <v>7.13</v>
      </c>
      <c r="H53" s="43">
        <v>8.0500000000000007</v>
      </c>
      <c r="I53" s="43">
        <v>10.5</v>
      </c>
      <c r="J53" s="43">
        <v>143.01</v>
      </c>
      <c r="K53" s="44" t="s">
        <v>76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147</v>
      </c>
      <c r="F54" s="43">
        <v>100</v>
      </c>
      <c r="G54" s="43">
        <v>14.06</v>
      </c>
      <c r="H54" s="43">
        <v>7.37</v>
      </c>
      <c r="I54" s="43">
        <v>9.0299999999999994</v>
      </c>
      <c r="J54" s="43">
        <v>158.69999999999999</v>
      </c>
      <c r="K54" s="44" t="s">
        <v>148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77</v>
      </c>
      <c r="F55" s="43">
        <v>150</v>
      </c>
      <c r="G55" s="43">
        <v>3.31</v>
      </c>
      <c r="H55" s="43">
        <v>4.91</v>
      </c>
      <c r="I55" s="43">
        <v>22.12</v>
      </c>
      <c r="J55" s="43">
        <v>145.93</v>
      </c>
      <c r="K55" s="44" t="s">
        <v>78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79</v>
      </c>
      <c r="F56" s="43">
        <v>200</v>
      </c>
      <c r="G56" s="43">
        <v>0.18</v>
      </c>
      <c r="H56" s="43">
        <v>0.18</v>
      </c>
      <c r="I56" s="43">
        <v>28.04</v>
      </c>
      <c r="J56" s="43">
        <v>114.51</v>
      </c>
      <c r="K56" s="44" t="s">
        <v>80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51</v>
      </c>
      <c r="F57" s="43">
        <v>30</v>
      </c>
      <c r="G57" s="43">
        <v>2.2799999999999998</v>
      </c>
      <c r="H57" s="43">
        <v>0.27</v>
      </c>
      <c r="I57" s="43">
        <v>14.91</v>
      </c>
      <c r="J57" s="43">
        <v>71.19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52</v>
      </c>
      <c r="F58" s="43">
        <v>36.25</v>
      </c>
      <c r="G58" s="43">
        <v>2.0299999999999998</v>
      </c>
      <c r="H58" s="43">
        <v>0.4</v>
      </c>
      <c r="I58" s="43">
        <v>15.7</v>
      </c>
      <c r="J58" s="43">
        <v>74.489999999999995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871.25</v>
      </c>
      <c r="G61" s="19">
        <f t="shared" ref="G61" si="22">SUM(G52:G60)</f>
        <v>30.38</v>
      </c>
      <c r="H61" s="19">
        <f t="shared" ref="H61" si="23">SUM(H52:H60)</f>
        <v>32.54</v>
      </c>
      <c r="I61" s="19">
        <f t="shared" ref="I61" si="24">SUM(I52:I60)</f>
        <v>105.89</v>
      </c>
      <c r="J61" s="19">
        <f t="shared" ref="J61:L61" si="25">SUM(J52:J60)</f>
        <v>838.03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1432.25</v>
      </c>
      <c r="G62" s="32">
        <f t="shared" ref="G62" si="26">G51+G61</f>
        <v>52.61</v>
      </c>
      <c r="H62" s="32">
        <f t="shared" ref="H62" si="27">H51+H61</f>
        <v>58.22</v>
      </c>
      <c r="I62" s="32">
        <f t="shared" ref="I62" si="28">I51+I61</f>
        <v>171.65</v>
      </c>
      <c r="J62" s="32">
        <f t="shared" ref="J62:L62" si="29">J51+J61</f>
        <v>1421.11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81</v>
      </c>
      <c r="F63" s="40">
        <v>200</v>
      </c>
      <c r="G63" s="40">
        <v>29.16</v>
      </c>
      <c r="H63" s="40">
        <v>13.12</v>
      </c>
      <c r="I63" s="40">
        <v>62.42</v>
      </c>
      <c r="J63" s="40">
        <v>484.39</v>
      </c>
      <c r="K63" s="41" t="s">
        <v>82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83</v>
      </c>
      <c r="F65" s="43">
        <v>200</v>
      </c>
      <c r="G65" s="43">
        <v>0.2</v>
      </c>
      <c r="H65" s="43">
        <v>0.05</v>
      </c>
      <c r="I65" s="43">
        <v>5.0599999999999996</v>
      </c>
      <c r="J65" s="43">
        <v>21.5</v>
      </c>
      <c r="K65" s="44" t="s">
        <v>84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56</v>
      </c>
      <c r="F66" s="43">
        <v>40</v>
      </c>
      <c r="G66" s="43">
        <v>2.38</v>
      </c>
      <c r="H66" s="43">
        <v>7.52</v>
      </c>
      <c r="I66" s="43">
        <v>15.05</v>
      </c>
      <c r="J66" s="43">
        <v>137.4</v>
      </c>
      <c r="K66" s="44" t="s">
        <v>57</v>
      </c>
      <c r="L66" s="43"/>
    </row>
    <row r="67" spans="1:12" ht="15" x14ac:dyDescent="0.25">
      <c r="A67" s="23"/>
      <c r="B67" s="15"/>
      <c r="C67" s="11"/>
      <c r="D67" s="7" t="s">
        <v>24</v>
      </c>
      <c r="E67" s="42" t="s">
        <v>58</v>
      </c>
      <c r="F67" s="43">
        <v>120</v>
      </c>
      <c r="G67" s="43">
        <v>0.96</v>
      </c>
      <c r="H67" s="43">
        <v>0.24</v>
      </c>
      <c r="I67" s="43">
        <v>9</v>
      </c>
      <c r="J67" s="43">
        <v>42</v>
      </c>
      <c r="K67" s="44" t="s">
        <v>43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 t="shared" ref="G70" si="30">SUM(G63:G69)</f>
        <v>32.699999999999996</v>
      </c>
      <c r="H70" s="19">
        <f t="shared" ref="H70" si="31">SUM(H63:H69)</f>
        <v>20.929999999999996</v>
      </c>
      <c r="I70" s="19">
        <f t="shared" ref="I70" si="32">SUM(I63:I69)</f>
        <v>91.53</v>
      </c>
      <c r="J70" s="19">
        <f t="shared" ref="J70:L70" si="33">SUM(J63:J69)</f>
        <v>685.29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85</v>
      </c>
      <c r="F71" s="43">
        <v>75</v>
      </c>
      <c r="G71" s="43">
        <v>1.36</v>
      </c>
      <c r="H71" s="43">
        <v>4.59</v>
      </c>
      <c r="I71" s="43">
        <v>8</v>
      </c>
      <c r="J71" s="43">
        <v>78.73</v>
      </c>
      <c r="K71" s="44" t="s">
        <v>86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87</v>
      </c>
      <c r="F72" s="43">
        <v>255</v>
      </c>
      <c r="G72" s="43">
        <v>2.3199999999999998</v>
      </c>
      <c r="H72" s="43">
        <v>4.67</v>
      </c>
      <c r="I72" s="43">
        <v>12.3</v>
      </c>
      <c r="J72" s="43">
        <v>100.45</v>
      </c>
      <c r="K72" s="44" t="s">
        <v>88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89</v>
      </c>
      <c r="F73" s="43">
        <v>200</v>
      </c>
      <c r="G73" s="43">
        <v>27.35</v>
      </c>
      <c r="H73" s="43">
        <v>11.69</v>
      </c>
      <c r="I73" s="43">
        <v>40.01</v>
      </c>
      <c r="J73" s="43">
        <v>374.68</v>
      </c>
      <c r="K73" s="44" t="s">
        <v>90</v>
      </c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91</v>
      </c>
      <c r="F75" s="43">
        <v>200</v>
      </c>
      <c r="G75" s="43">
        <v>0.12</v>
      </c>
      <c r="H75" s="43">
        <v>0.04</v>
      </c>
      <c r="I75" s="43">
        <v>16.55</v>
      </c>
      <c r="J75" s="43">
        <v>67.06</v>
      </c>
      <c r="K75" s="44" t="s">
        <v>92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51</v>
      </c>
      <c r="F76" s="43">
        <v>30</v>
      </c>
      <c r="G76" s="43">
        <v>2.2799999999999998</v>
      </c>
      <c r="H76" s="43">
        <v>0.27</v>
      </c>
      <c r="I76" s="43">
        <v>14.91</v>
      </c>
      <c r="J76" s="43">
        <v>71.19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52</v>
      </c>
      <c r="F77" s="43">
        <v>36.25</v>
      </c>
      <c r="G77" s="43">
        <v>2.0299999999999998</v>
      </c>
      <c r="H77" s="43">
        <v>0.4</v>
      </c>
      <c r="I77" s="43">
        <v>15.7</v>
      </c>
      <c r="J77" s="43">
        <v>74.489999999999995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796.25</v>
      </c>
      <c r="G80" s="19">
        <f t="shared" ref="G80" si="34">SUM(G71:G79)</f>
        <v>35.46</v>
      </c>
      <c r="H80" s="19">
        <f t="shared" ref="H80" si="35">SUM(H71:H79)</f>
        <v>21.659999999999997</v>
      </c>
      <c r="I80" s="19">
        <f t="shared" ref="I80" si="36">SUM(I71:I79)</f>
        <v>107.47</v>
      </c>
      <c r="J80" s="19">
        <f t="shared" ref="J80:L80" si="37">SUM(J71:J79)</f>
        <v>766.60000000000014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1356.25</v>
      </c>
      <c r="G81" s="32">
        <f t="shared" ref="G81" si="38">G70+G80</f>
        <v>68.16</v>
      </c>
      <c r="H81" s="32">
        <f t="shared" ref="H81" si="39">H70+H80</f>
        <v>42.589999999999989</v>
      </c>
      <c r="I81" s="32">
        <f t="shared" ref="I81" si="40">I70+I80</f>
        <v>199</v>
      </c>
      <c r="J81" s="32">
        <f t="shared" ref="J81:L81" si="41">J70+J80</f>
        <v>1451.89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149</v>
      </c>
      <c r="F82" s="40">
        <v>205</v>
      </c>
      <c r="G82" s="40">
        <v>17.16</v>
      </c>
      <c r="H82" s="40">
        <v>21.7</v>
      </c>
      <c r="I82" s="40">
        <v>23.01</v>
      </c>
      <c r="J82" s="40">
        <v>355.97</v>
      </c>
      <c r="K82" s="41" t="s">
        <v>150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93</v>
      </c>
      <c r="F84" s="43">
        <v>200</v>
      </c>
      <c r="G84" s="43">
        <v>1.65</v>
      </c>
      <c r="H84" s="43">
        <v>1.3</v>
      </c>
      <c r="I84" s="43">
        <v>7.46</v>
      </c>
      <c r="J84" s="43">
        <v>48.15</v>
      </c>
      <c r="K84" s="44" t="s">
        <v>94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95</v>
      </c>
      <c r="F85" s="43">
        <v>45</v>
      </c>
      <c r="G85" s="43">
        <v>2.33</v>
      </c>
      <c r="H85" s="43">
        <v>3.89</v>
      </c>
      <c r="I85" s="43">
        <v>20.84</v>
      </c>
      <c r="J85" s="43">
        <v>127.73</v>
      </c>
      <c r="K85" s="44" t="s">
        <v>57</v>
      </c>
      <c r="L85" s="43"/>
    </row>
    <row r="86" spans="1:12" ht="15" x14ac:dyDescent="0.25">
      <c r="A86" s="23"/>
      <c r="B86" s="15"/>
      <c r="C86" s="11"/>
      <c r="D86" s="7" t="s">
        <v>24</v>
      </c>
      <c r="E86" s="42" t="s">
        <v>42</v>
      </c>
      <c r="F86" s="43">
        <v>140</v>
      </c>
      <c r="G86" s="43">
        <v>0.56000000000000005</v>
      </c>
      <c r="H86" s="43">
        <v>0.56000000000000005</v>
      </c>
      <c r="I86" s="43">
        <v>12.6</v>
      </c>
      <c r="J86" s="43">
        <v>57.68</v>
      </c>
      <c r="K86" s="44" t="s">
        <v>43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590</v>
      </c>
      <c r="G89" s="19">
        <f t="shared" ref="G89" si="42">SUM(G82:G88)</f>
        <v>21.7</v>
      </c>
      <c r="H89" s="19">
        <f t="shared" ref="H89" si="43">SUM(H82:H88)</f>
        <v>27.45</v>
      </c>
      <c r="I89" s="19">
        <f t="shared" ref="I89" si="44">SUM(I82:I88)</f>
        <v>63.910000000000004</v>
      </c>
      <c r="J89" s="19">
        <f t="shared" ref="J89:L89" si="45">SUM(J82:J88)</f>
        <v>589.53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151</v>
      </c>
      <c r="F90" s="43">
        <v>75</v>
      </c>
      <c r="G90" s="43">
        <v>3.87</v>
      </c>
      <c r="H90" s="43">
        <v>4.57</v>
      </c>
      <c r="I90" s="43">
        <v>1.82</v>
      </c>
      <c r="J90" s="43">
        <v>63.88</v>
      </c>
      <c r="K90" s="44" t="s">
        <v>96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97</v>
      </c>
      <c r="F91" s="43">
        <v>275</v>
      </c>
      <c r="G91" s="43">
        <v>7.81</v>
      </c>
      <c r="H91" s="43">
        <v>7.06</v>
      </c>
      <c r="I91" s="43">
        <v>13.56</v>
      </c>
      <c r="J91" s="43">
        <v>149.08000000000001</v>
      </c>
      <c r="K91" s="44" t="s">
        <v>98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99</v>
      </c>
      <c r="F92" s="43">
        <v>90</v>
      </c>
      <c r="G92" s="43">
        <v>12.47</v>
      </c>
      <c r="H92" s="43">
        <v>17.13</v>
      </c>
      <c r="I92" s="43">
        <v>9.76</v>
      </c>
      <c r="J92" s="43">
        <v>243.1</v>
      </c>
      <c r="K92" s="44" t="s">
        <v>100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101</v>
      </c>
      <c r="F93" s="43">
        <v>150</v>
      </c>
      <c r="G93" s="43">
        <v>4.38</v>
      </c>
      <c r="H93" s="43">
        <v>12.11</v>
      </c>
      <c r="I93" s="43">
        <v>35.700000000000003</v>
      </c>
      <c r="J93" s="43">
        <v>269.33999999999997</v>
      </c>
      <c r="K93" s="44" t="s">
        <v>102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103</v>
      </c>
      <c r="F94" s="43">
        <v>200</v>
      </c>
      <c r="G94" s="43">
        <v>0.51</v>
      </c>
      <c r="H94" s="43">
        <v>0.08</v>
      </c>
      <c r="I94" s="43">
        <v>19.38</v>
      </c>
      <c r="J94" s="43">
        <v>80.23</v>
      </c>
      <c r="K94" s="44" t="s">
        <v>104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51</v>
      </c>
      <c r="F95" s="43">
        <v>30</v>
      </c>
      <c r="G95" s="43">
        <v>2.2799999999999998</v>
      </c>
      <c r="H95" s="43">
        <v>0.27</v>
      </c>
      <c r="I95" s="43">
        <v>14.91</v>
      </c>
      <c r="J95" s="43">
        <v>71.19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52</v>
      </c>
      <c r="F96" s="43">
        <v>36.25</v>
      </c>
      <c r="G96" s="43">
        <v>2.0299999999999998</v>
      </c>
      <c r="H96" s="43">
        <v>0.4</v>
      </c>
      <c r="I96" s="43">
        <v>15.7</v>
      </c>
      <c r="J96" s="43">
        <v>74.489999999999995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856.25</v>
      </c>
      <c r="G99" s="19">
        <f t="shared" ref="G99" si="46">SUM(G90:G98)</f>
        <v>33.35</v>
      </c>
      <c r="H99" s="19">
        <f t="shared" ref="H99" si="47">SUM(H90:H98)</f>
        <v>41.62</v>
      </c>
      <c r="I99" s="19">
        <f t="shared" ref="I99" si="48">SUM(I90:I98)</f>
        <v>110.83</v>
      </c>
      <c r="J99" s="19">
        <f t="shared" ref="J99:L99" si="49">SUM(J90:J98)</f>
        <v>951.31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1446.25</v>
      </c>
      <c r="G100" s="32">
        <f t="shared" ref="G100" si="50">G89+G99</f>
        <v>55.05</v>
      </c>
      <c r="H100" s="32">
        <f t="shared" ref="H100" si="51">H89+H99</f>
        <v>69.069999999999993</v>
      </c>
      <c r="I100" s="32">
        <f t="shared" ref="I100" si="52">I89+I99</f>
        <v>174.74</v>
      </c>
      <c r="J100" s="32">
        <f t="shared" ref="J100:L100" si="53">J89+J99</f>
        <v>1540.84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152</v>
      </c>
      <c r="F101" s="40">
        <v>203</v>
      </c>
      <c r="G101" s="40">
        <v>7.15</v>
      </c>
      <c r="H101" s="40">
        <v>5.59</v>
      </c>
      <c r="I101" s="40">
        <v>43.21</v>
      </c>
      <c r="J101" s="40">
        <v>251.73</v>
      </c>
      <c r="K101" s="41" t="s">
        <v>105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70</v>
      </c>
      <c r="F103" s="43">
        <v>200</v>
      </c>
      <c r="G103" s="43">
        <v>3.39</v>
      </c>
      <c r="H103" s="43">
        <v>2.8</v>
      </c>
      <c r="I103" s="43">
        <v>16.98</v>
      </c>
      <c r="J103" s="43">
        <v>106.66</v>
      </c>
      <c r="K103" s="44" t="s">
        <v>71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56</v>
      </c>
      <c r="F104" s="43">
        <v>40</v>
      </c>
      <c r="G104" s="43">
        <v>2.38</v>
      </c>
      <c r="H104" s="43">
        <v>7.52</v>
      </c>
      <c r="I104" s="43">
        <v>15.05</v>
      </c>
      <c r="J104" s="43">
        <v>137.4</v>
      </c>
      <c r="K104" s="44" t="s">
        <v>57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58</v>
      </c>
      <c r="F105" s="43">
        <v>130</v>
      </c>
      <c r="G105" s="43">
        <v>1.17</v>
      </c>
      <c r="H105" s="43"/>
      <c r="I105" s="43">
        <v>10.92</v>
      </c>
      <c r="J105" s="43">
        <v>48.36</v>
      </c>
      <c r="K105" s="44" t="s">
        <v>43</v>
      </c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573</v>
      </c>
      <c r="G108" s="19">
        <f t="shared" ref="G108:J108" si="54">SUM(G101:G107)</f>
        <v>14.090000000000002</v>
      </c>
      <c r="H108" s="19">
        <f t="shared" si="54"/>
        <v>15.91</v>
      </c>
      <c r="I108" s="19">
        <f t="shared" si="54"/>
        <v>86.16</v>
      </c>
      <c r="J108" s="19">
        <f t="shared" si="54"/>
        <v>544.15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153</v>
      </c>
      <c r="F109" s="43">
        <v>75</v>
      </c>
      <c r="G109" s="43">
        <v>1.1599999999999999</v>
      </c>
      <c r="H109" s="43">
        <v>3.81</v>
      </c>
      <c r="I109" s="43">
        <v>7.04</v>
      </c>
      <c r="J109" s="43">
        <v>67.13</v>
      </c>
      <c r="K109" s="44" t="s">
        <v>106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154</v>
      </c>
      <c r="F110" s="43">
        <v>275</v>
      </c>
      <c r="G110" s="43">
        <v>2.56</v>
      </c>
      <c r="H110" s="43">
        <v>2.66</v>
      </c>
      <c r="I110" s="43">
        <v>19.97</v>
      </c>
      <c r="J110" s="43">
        <v>114.04</v>
      </c>
      <c r="K110" s="44" t="s">
        <v>155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107</v>
      </c>
      <c r="F111" s="43">
        <v>100</v>
      </c>
      <c r="G111" s="43">
        <v>15.96</v>
      </c>
      <c r="H111" s="43">
        <v>5.87</v>
      </c>
      <c r="I111" s="43">
        <v>3.58</v>
      </c>
      <c r="J111" s="43">
        <v>131.02000000000001</v>
      </c>
      <c r="K111" s="44" t="s">
        <v>108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64</v>
      </c>
      <c r="F112" s="43">
        <v>150</v>
      </c>
      <c r="G112" s="43">
        <v>4.59</v>
      </c>
      <c r="H112" s="43">
        <v>5.35</v>
      </c>
      <c r="I112" s="43">
        <v>24.79</v>
      </c>
      <c r="J112" s="43">
        <v>165.69</v>
      </c>
      <c r="K112" s="44" t="s">
        <v>156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66</v>
      </c>
      <c r="F113" s="43">
        <v>200</v>
      </c>
      <c r="G113" s="43">
        <v>0.5</v>
      </c>
      <c r="H113" s="43">
        <v>0.02</v>
      </c>
      <c r="I113" s="43">
        <v>19.43</v>
      </c>
      <c r="J113" s="43">
        <v>79.92</v>
      </c>
      <c r="K113" s="44" t="s">
        <v>67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51</v>
      </c>
      <c r="F114" s="43">
        <v>30</v>
      </c>
      <c r="G114" s="43">
        <v>2.2799999999999998</v>
      </c>
      <c r="H114" s="43">
        <v>0.27</v>
      </c>
      <c r="I114" s="43">
        <v>14.91</v>
      </c>
      <c r="J114" s="43">
        <v>71.19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52</v>
      </c>
      <c r="F115" s="43">
        <v>36.25</v>
      </c>
      <c r="G115" s="43">
        <v>2.0299999999999998</v>
      </c>
      <c r="H115" s="43">
        <v>0.4</v>
      </c>
      <c r="I115" s="43">
        <v>15.7</v>
      </c>
      <c r="J115" s="43">
        <v>74.489999999999995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866.25</v>
      </c>
      <c r="G118" s="19">
        <f t="shared" ref="G118:J118" si="56">SUM(G109:G117)</f>
        <v>29.080000000000002</v>
      </c>
      <c r="H118" s="19">
        <f t="shared" si="56"/>
        <v>18.379999999999995</v>
      </c>
      <c r="I118" s="19">
        <f t="shared" si="56"/>
        <v>105.42</v>
      </c>
      <c r="J118" s="19">
        <f t="shared" si="56"/>
        <v>703.48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1439.25</v>
      </c>
      <c r="G119" s="32">
        <f t="shared" ref="G119" si="58">G108+G118</f>
        <v>43.17</v>
      </c>
      <c r="H119" s="32">
        <f t="shared" ref="H119" si="59">H108+H118</f>
        <v>34.289999999999992</v>
      </c>
      <c r="I119" s="32">
        <f t="shared" ref="I119" si="60">I108+I118</f>
        <v>191.57999999999998</v>
      </c>
      <c r="J119" s="32">
        <f t="shared" ref="J119:L119" si="61">J108+J118</f>
        <v>1247.6300000000001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109</v>
      </c>
      <c r="F120" s="40">
        <v>200</v>
      </c>
      <c r="G120" s="40">
        <v>27.52</v>
      </c>
      <c r="H120" s="40">
        <v>11.15</v>
      </c>
      <c r="I120" s="40">
        <v>54.93</v>
      </c>
      <c r="J120" s="40">
        <v>430.15</v>
      </c>
      <c r="K120" s="41" t="s">
        <v>110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83</v>
      </c>
      <c r="F122" s="43">
        <v>200</v>
      </c>
      <c r="G122" s="43">
        <v>0.2</v>
      </c>
      <c r="H122" s="43">
        <v>0.05</v>
      </c>
      <c r="I122" s="43">
        <v>5.0599999999999996</v>
      </c>
      <c r="J122" s="43">
        <v>21.5</v>
      </c>
      <c r="K122" s="44" t="s">
        <v>84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45</v>
      </c>
      <c r="G123" s="43">
        <v>5.25</v>
      </c>
      <c r="H123" s="43">
        <v>6.64</v>
      </c>
      <c r="I123" s="43">
        <v>14.98</v>
      </c>
      <c r="J123" s="43">
        <v>140.69999999999999</v>
      </c>
      <c r="K123" s="44" t="s">
        <v>72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58</v>
      </c>
      <c r="F124" s="43">
        <v>120</v>
      </c>
      <c r="G124" s="43">
        <v>1.08</v>
      </c>
      <c r="H124" s="43">
        <v>0</v>
      </c>
      <c r="I124" s="43">
        <v>10.08</v>
      </c>
      <c r="J124" s="43">
        <v>44.64</v>
      </c>
      <c r="K124" s="44" t="s">
        <v>43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565</v>
      </c>
      <c r="G127" s="19">
        <f t="shared" ref="G127:J127" si="62">SUM(G120:G126)</f>
        <v>34.049999999999997</v>
      </c>
      <c r="H127" s="19">
        <f t="shared" si="62"/>
        <v>17.84</v>
      </c>
      <c r="I127" s="19">
        <f t="shared" si="62"/>
        <v>85.05</v>
      </c>
      <c r="J127" s="19">
        <f t="shared" si="62"/>
        <v>636.9899999999999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111</v>
      </c>
      <c r="F128" s="43">
        <v>75</v>
      </c>
      <c r="G128" s="43">
        <v>0.96</v>
      </c>
      <c r="H128" s="43">
        <v>7.56</v>
      </c>
      <c r="I128" s="43">
        <v>6.75</v>
      </c>
      <c r="J128" s="43">
        <v>98.87</v>
      </c>
      <c r="K128" s="44" t="s">
        <v>112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61</v>
      </c>
      <c r="F129" s="43">
        <v>255</v>
      </c>
      <c r="G129" s="43">
        <v>2.16</v>
      </c>
      <c r="H129" s="43">
        <v>4.5599999999999996</v>
      </c>
      <c r="I129" s="43">
        <v>14.24</v>
      </c>
      <c r="J129" s="43">
        <v>106.63</v>
      </c>
      <c r="K129" s="44" t="s">
        <v>62</v>
      </c>
      <c r="L129" s="43"/>
    </row>
    <row r="130" spans="1:12" ht="25.5" x14ac:dyDescent="0.25">
      <c r="A130" s="14"/>
      <c r="B130" s="15"/>
      <c r="C130" s="11"/>
      <c r="D130" s="7" t="s">
        <v>28</v>
      </c>
      <c r="E130" s="42" t="s">
        <v>157</v>
      </c>
      <c r="F130" s="43">
        <v>90</v>
      </c>
      <c r="G130" s="43">
        <v>10.07</v>
      </c>
      <c r="H130" s="43">
        <v>18.23</v>
      </c>
      <c r="I130" s="43">
        <v>6.63</v>
      </c>
      <c r="J130" s="43">
        <v>230.91</v>
      </c>
      <c r="K130" s="44" t="s">
        <v>158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159</v>
      </c>
      <c r="F131" s="43">
        <v>150</v>
      </c>
      <c r="G131" s="43">
        <v>2.31</v>
      </c>
      <c r="H131" s="43">
        <v>4.13</v>
      </c>
      <c r="I131" s="43">
        <v>22.97</v>
      </c>
      <c r="J131" s="43">
        <v>138.28</v>
      </c>
      <c r="K131" s="44" t="s">
        <v>65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49</v>
      </c>
      <c r="F132" s="43">
        <v>200</v>
      </c>
      <c r="G132" s="43"/>
      <c r="H132" s="43"/>
      <c r="I132" s="43">
        <v>20.66</v>
      </c>
      <c r="J132" s="43">
        <v>82.64</v>
      </c>
      <c r="K132" s="44" t="s">
        <v>50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51</v>
      </c>
      <c r="F133" s="43">
        <v>30</v>
      </c>
      <c r="G133" s="43">
        <v>2.2799999999999998</v>
      </c>
      <c r="H133" s="43">
        <v>0.27</v>
      </c>
      <c r="I133" s="43">
        <v>14.91</v>
      </c>
      <c r="J133" s="43">
        <v>71.19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52</v>
      </c>
      <c r="F134" s="43">
        <v>36.25</v>
      </c>
      <c r="G134" s="43">
        <v>2.0299999999999998</v>
      </c>
      <c r="H134" s="43">
        <v>0.4</v>
      </c>
      <c r="I134" s="43">
        <v>15.7</v>
      </c>
      <c r="J134" s="43">
        <v>74.489999999999995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836.25</v>
      </c>
      <c r="G137" s="19">
        <f t="shared" ref="G137:J137" si="64">SUM(G128:G136)</f>
        <v>19.810000000000002</v>
      </c>
      <c r="H137" s="19">
        <f t="shared" si="64"/>
        <v>35.150000000000006</v>
      </c>
      <c r="I137" s="19">
        <f t="shared" si="64"/>
        <v>101.86</v>
      </c>
      <c r="J137" s="19">
        <f t="shared" si="64"/>
        <v>803.01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1401.25</v>
      </c>
      <c r="G138" s="32">
        <f t="shared" ref="G138" si="66">G127+G137</f>
        <v>53.86</v>
      </c>
      <c r="H138" s="32">
        <f t="shared" ref="H138" si="67">H127+H137</f>
        <v>52.990000000000009</v>
      </c>
      <c r="I138" s="32">
        <f t="shared" ref="I138" si="68">I127+I137</f>
        <v>186.91</v>
      </c>
      <c r="J138" s="32">
        <f t="shared" ref="J138:L138" si="69">J127+J137</f>
        <v>1440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160</v>
      </c>
      <c r="F139" s="40">
        <v>200</v>
      </c>
      <c r="G139" s="40">
        <v>16.43</v>
      </c>
      <c r="H139" s="40">
        <v>19.86</v>
      </c>
      <c r="I139" s="40">
        <v>15.47</v>
      </c>
      <c r="J139" s="40">
        <v>306.27</v>
      </c>
      <c r="K139" s="41" t="s">
        <v>161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54</v>
      </c>
      <c r="F141" s="43">
        <v>207</v>
      </c>
      <c r="G141" s="43">
        <v>0.27</v>
      </c>
      <c r="H141" s="43">
        <v>0.06</v>
      </c>
      <c r="I141" s="43">
        <v>15.28</v>
      </c>
      <c r="J141" s="43">
        <v>62.74</v>
      </c>
      <c r="K141" s="44" t="s">
        <v>55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56</v>
      </c>
      <c r="F142" s="43">
        <v>40</v>
      </c>
      <c r="G142" s="43">
        <v>2.38</v>
      </c>
      <c r="H142" s="43">
        <v>7.52</v>
      </c>
      <c r="I142" s="43">
        <v>15.05</v>
      </c>
      <c r="J142" s="43">
        <v>137.4</v>
      </c>
      <c r="K142" s="44" t="s">
        <v>57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42</v>
      </c>
      <c r="F143" s="43">
        <v>140</v>
      </c>
      <c r="G143" s="43">
        <v>0.56000000000000005</v>
      </c>
      <c r="H143" s="43">
        <v>0.56000000000000005</v>
      </c>
      <c r="I143" s="43">
        <v>12.6</v>
      </c>
      <c r="J143" s="43">
        <v>57.68</v>
      </c>
      <c r="K143" s="44" t="s">
        <v>43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587</v>
      </c>
      <c r="G146" s="19">
        <f t="shared" ref="G146:J146" si="70">SUM(G139:G145)</f>
        <v>19.639999999999997</v>
      </c>
      <c r="H146" s="19">
        <f t="shared" si="70"/>
        <v>27.999999999999996</v>
      </c>
      <c r="I146" s="19">
        <f t="shared" si="70"/>
        <v>58.4</v>
      </c>
      <c r="J146" s="19">
        <f t="shared" si="70"/>
        <v>564.08999999999992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114</v>
      </c>
      <c r="F147" s="43">
        <v>75</v>
      </c>
      <c r="G147" s="43">
        <v>0.84</v>
      </c>
      <c r="H147" s="43">
        <v>3.32</v>
      </c>
      <c r="I147" s="43">
        <v>12.21</v>
      </c>
      <c r="J147" s="43">
        <v>90.11</v>
      </c>
      <c r="K147" s="44" t="s">
        <v>115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162</v>
      </c>
      <c r="F148" s="43">
        <v>275</v>
      </c>
      <c r="G148" s="43">
        <v>8.17</v>
      </c>
      <c r="H148" s="43">
        <v>6.88</v>
      </c>
      <c r="I148" s="43">
        <v>20.57</v>
      </c>
      <c r="J148" s="43">
        <v>176.92</v>
      </c>
      <c r="K148" s="44" t="s">
        <v>163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164</v>
      </c>
      <c r="F149" s="43">
        <v>52</v>
      </c>
      <c r="G149" s="43">
        <v>11.43</v>
      </c>
      <c r="H149" s="43">
        <v>7.89</v>
      </c>
      <c r="I149" s="43">
        <v>17.68</v>
      </c>
      <c r="J149" s="43">
        <v>187.47</v>
      </c>
      <c r="K149" s="44" t="s">
        <v>116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117</v>
      </c>
      <c r="F150" s="43">
        <v>150</v>
      </c>
      <c r="G150" s="43">
        <v>3.31</v>
      </c>
      <c r="H150" s="43">
        <v>4.91</v>
      </c>
      <c r="I150" s="43">
        <v>22.12</v>
      </c>
      <c r="J150" s="43">
        <v>145.93</v>
      </c>
      <c r="K150" s="44" t="s">
        <v>78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91</v>
      </c>
      <c r="F151" s="43">
        <v>200</v>
      </c>
      <c r="G151" s="43">
        <v>0.12</v>
      </c>
      <c r="H151" s="43">
        <v>0.04</v>
      </c>
      <c r="I151" s="43">
        <v>16.55</v>
      </c>
      <c r="J151" s="43">
        <v>67.06</v>
      </c>
      <c r="K151" s="44" t="s">
        <v>92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51</v>
      </c>
      <c r="F152" s="43">
        <v>30</v>
      </c>
      <c r="G152" s="43">
        <v>2.2799999999999998</v>
      </c>
      <c r="H152" s="43">
        <v>0.27</v>
      </c>
      <c r="I152" s="43">
        <v>14.91</v>
      </c>
      <c r="J152" s="43">
        <v>71.19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52</v>
      </c>
      <c r="F153" s="43">
        <v>36.25</v>
      </c>
      <c r="G153" s="43">
        <v>2.0299999999999998</v>
      </c>
      <c r="H153" s="43">
        <v>0.4</v>
      </c>
      <c r="I153" s="43">
        <v>15.7</v>
      </c>
      <c r="J153" s="43">
        <v>74.489999999999995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818.25</v>
      </c>
      <c r="G156" s="19">
        <f t="shared" ref="G156:J156" si="72">SUM(G147:G155)</f>
        <v>28.18</v>
      </c>
      <c r="H156" s="19">
        <f t="shared" si="72"/>
        <v>23.709999999999997</v>
      </c>
      <c r="I156" s="19">
        <f t="shared" si="72"/>
        <v>119.74</v>
      </c>
      <c r="J156" s="19">
        <f t="shared" si="72"/>
        <v>813.17000000000007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1405.25</v>
      </c>
      <c r="G157" s="32">
        <f t="shared" ref="G157" si="74">G146+G156</f>
        <v>47.819999999999993</v>
      </c>
      <c r="H157" s="32">
        <f t="shared" ref="H157" si="75">H146+H156</f>
        <v>51.709999999999994</v>
      </c>
      <c r="I157" s="32">
        <f t="shared" ref="I157" si="76">I146+I156</f>
        <v>178.14</v>
      </c>
      <c r="J157" s="32">
        <f t="shared" ref="J157:L157" si="77">J146+J156</f>
        <v>1377.26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118</v>
      </c>
      <c r="F158" s="40">
        <v>203</v>
      </c>
      <c r="G158" s="40">
        <v>7.99</v>
      </c>
      <c r="H158" s="40">
        <v>7.3</v>
      </c>
      <c r="I158" s="40">
        <v>32.950000000000003</v>
      </c>
      <c r="J158" s="40">
        <v>229.46</v>
      </c>
      <c r="K158" s="41" t="s">
        <v>39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3.02</v>
      </c>
      <c r="H160" s="43">
        <v>5.22</v>
      </c>
      <c r="I160" s="43">
        <v>15.9</v>
      </c>
      <c r="J160" s="43">
        <v>122.65</v>
      </c>
      <c r="K160" s="44" t="s">
        <v>44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95</v>
      </c>
      <c r="F161" s="43">
        <v>45</v>
      </c>
      <c r="G161" s="43">
        <v>2.33</v>
      </c>
      <c r="H161" s="43">
        <v>3.89</v>
      </c>
      <c r="I161" s="43">
        <v>20.84</v>
      </c>
      <c r="J161" s="43">
        <v>127.73</v>
      </c>
      <c r="K161" s="44" t="s">
        <v>57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58</v>
      </c>
      <c r="F162" s="43">
        <v>120</v>
      </c>
      <c r="G162" s="43">
        <v>1.08</v>
      </c>
      <c r="H162" s="43">
        <v>0</v>
      </c>
      <c r="I162" s="43">
        <v>10.08</v>
      </c>
      <c r="J162" s="43">
        <v>44.64</v>
      </c>
      <c r="K162" s="44" t="s">
        <v>43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568</v>
      </c>
      <c r="G165" s="19">
        <f t="shared" ref="G165:J165" si="78">SUM(G158:G164)</f>
        <v>14.42</v>
      </c>
      <c r="H165" s="19">
        <f t="shared" si="78"/>
        <v>16.41</v>
      </c>
      <c r="I165" s="19">
        <f t="shared" si="78"/>
        <v>79.77</v>
      </c>
      <c r="J165" s="19">
        <f t="shared" si="78"/>
        <v>524.48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119</v>
      </c>
      <c r="F166" s="43">
        <v>75</v>
      </c>
      <c r="G166" s="43">
        <v>1.33</v>
      </c>
      <c r="H166" s="43">
        <v>5.32</v>
      </c>
      <c r="I166" s="43">
        <v>5.7</v>
      </c>
      <c r="J166" s="43">
        <v>76.03</v>
      </c>
      <c r="K166" s="44" t="s">
        <v>120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138</v>
      </c>
      <c r="F167" s="43">
        <v>250</v>
      </c>
      <c r="G167" s="43">
        <v>5.92</v>
      </c>
      <c r="H167" s="43">
        <v>4.18</v>
      </c>
      <c r="I167" s="43">
        <v>19.89</v>
      </c>
      <c r="J167" s="43">
        <v>140.82</v>
      </c>
      <c r="K167" s="44" t="s">
        <v>47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121</v>
      </c>
      <c r="F168" s="43">
        <v>100</v>
      </c>
      <c r="G168" s="43">
        <v>23.62</v>
      </c>
      <c r="H168" s="43">
        <v>4.59</v>
      </c>
      <c r="I168" s="43">
        <v>3.68</v>
      </c>
      <c r="J168" s="43">
        <v>150.56</v>
      </c>
      <c r="K168" s="44" t="s">
        <v>122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123</v>
      </c>
      <c r="F169" s="43">
        <v>150</v>
      </c>
      <c r="G169" s="43">
        <v>5.36</v>
      </c>
      <c r="H169" s="43">
        <v>4.37</v>
      </c>
      <c r="I169" s="43">
        <v>36.54</v>
      </c>
      <c r="J169" s="43">
        <v>206.89</v>
      </c>
      <c r="K169" s="44" t="s">
        <v>48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103</v>
      </c>
      <c r="F170" s="43">
        <v>200</v>
      </c>
      <c r="G170" s="43">
        <v>0.51</v>
      </c>
      <c r="H170" s="43">
        <v>0.08</v>
      </c>
      <c r="I170" s="43">
        <v>19.38</v>
      </c>
      <c r="J170" s="43">
        <v>80.23</v>
      </c>
      <c r="K170" s="44" t="s">
        <v>124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51</v>
      </c>
      <c r="F171" s="43">
        <v>30</v>
      </c>
      <c r="G171" s="43">
        <v>2.2799999999999998</v>
      </c>
      <c r="H171" s="43">
        <v>0.27</v>
      </c>
      <c r="I171" s="43">
        <v>14.91</v>
      </c>
      <c r="J171" s="43">
        <v>71.19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52</v>
      </c>
      <c r="F172" s="43">
        <v>36.25</v>
      </c>
      <c r="G172" s="43">
        <v>2.0299999999999998</v>
      </c>
      <c r="H172" s="43">
        <v>0.4</v>
      </c>
      <c r="I172" s="43">
        <v>15.7</v>
      </c>
      <c r="J172" s="43">
        <v>74.489999999999995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841.25</v>
      </c>
      <c r="G175" s="19">
        <f t="shared" ref="G175:J175" si="80">SUM(G166:G174)</f>
        <v>41.050000000000004</v>
      </c>
      <c r="H175" s="19">
        <f t="shared" si="80"/>
        <v>19.209999999999997</v>
      </c>
      <c r="I175" s="19">
        <f t="shared" si="80"/>
        <v>115.8</v>
      </c>
      <c r="J175" s="19">
        <f t="shared" si="80"/>
        <v>800.21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1409.25</v>
      </c>
      <c r="G176" s="32">
        <f t="shared" ref="G176" si="82">G165+G175</f>
        <v>55.470000000000006</v>
      </c>
      <c r="H176" s="32">
        <f t="shared" ref="H176" si="83">H165+H175</f>
        <v>35.619999999999997</v>
      </c>
      <c r="I176" s="32">
        <f t="shared" ref="I176" si="84">I165+I175</f>
        <v>195.57</v>
      </c>
      <c r="J176" s="32">
        <f t="shared" ref="J176:L176" si="85">J165+J175</f>
        <v>1324.69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125</v>
      </c>
      <c r="F177" s="40">
        <v>250</v>
      </c>
      <c r="G177" s="40">
        <v>4.7</v>
      </c>
      <c r="H177" s="40">
        <v>4.7300000000000004</v>
      </c>
      <c r="I177" s="40">
        <v>19.670000000000002</v>
      </c>
      <c r="J177" s="40">
        <v>139.99</v>
      </c>
      <c r="K177" s="41" t="s">
        <v>126</v>
      </c>
      <c r="L177" s="40"/>
    </row>
    <row r="178" spans="1:12" ht="15" x14ac:dyDescent="0.25">
      <c r="A178" s="23"/>
      <c r="B178" s="15"/>
      <c r="C178" s="11"/>
      <c r="D178" s="6" t="s">
        <v>113</v>
      </c>
      <c r="E178" s="42" t="s">
        <v>68</v>
      </c>
      <c r="F178" s="43">
        <v>48</v>
      </c>
      <c r="G178" s="43">
        <v>5.52</v>
      </c>
      <c r="H178" s="43">
        <v>5.04</v>
      </c>
      <c r="I178" s="43"/>
      <c r="J178" s="43">
        <v>67.44</v>
      </c>
      <c r="K178" s="44" t="s">
        <v>69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165</v>
      </c>
      <c r="F179" s="43">
        <v>230</v>
      </c>
      <c r="G179" s="43">
        <v>3.3</v>
      </c>
      <c r="H179" s="43">
        <v>2.5299999999999998</v>
      </c>
      <c r="I179" s="43">
        <v>28.23</v>
      </c>
      <c r="J179" s="43">
        <v>148.87</v>
      </c>
      <c r="K179" s="44" t="s">
        <v>94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56</v>
      </c>
      <c r="F180" s="43">
        <v>40</v>
      </c>
      <c r="G180" s="43">
        <v>2.38</v>
      </c>
      <c r="H180" s="43">
        <v>7.52</v>
      </c>
      <c r="I180" s="43">
        <v>15.05</v>
      </c>
      <c r="J180" s="43">
        <v>137.4</v>
      </c>
      <c r="K180" s="44" t="s">
        <v>57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568</v>
      </c>
      <c r="G184" s="19">
        <f t="shared" ref="G184:J184" si="86">SUM(G177:G183)</f>
        <v>15.899999999999999</v>
      </c>
      <c r="H184" s="19">
        <f t="shared" si="86"/>
        <v>19.82</v>
      </c>
      <c r="I184" s="19">
        <f t="shared" si="86"/>
        <v>62.95</v>
      </c>
      <c r="J184" s="19">
        <f t="shared" si="86"/>
        <v>493.70000000000005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127</v>
      </c>
      <c r="F185" s="43">
        <v>75</v>
      </c>
      <c r="G185" s="43">
        <v>1</v>
      </c>
      <c r="H185" s="43">
        <v>3.85</v>
      </c>
      <c r="I185" s="43">
        <v>7.63</v>
      </c>
      <c r="J185" s="43">
        <v>69.180000000000007</v>
      </c>
      <c r="K185" s="44" t="s">
        <v>128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129</v>
      </c>
      <c r="F186" s="43">
        <v>255</v>
      </c>
      <c r="G186" s="43">
        <v>2.82</v>
      </c>
      <c r="H186" s="43">
        <v>4.75</v>
      </c>
      <c r="I186" s="43">
        <v>17.36</v>
      </c>
      <c r="J186" s="43">
        <v>123.48</v>
      </c>
      <c r="K186" s="44" t="s">
        <v>130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166</v>
      </c>
      <c r="F187" s="43">
        <v>203</v>
      </c>
      <c r="G187" s="43">
        <v>14.9</v>
      </c>
      <c r="H187" s="43">
        <v>21.94</v>
      </c>
      <c r="I187" s="43">
        <v>34.4</v>
      </c>
      <c r="J187" s="43">
        <v>394.66</v>
      </c>
      <c r="K187" s="44" t="s">
        <v>131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132</v>
      </c>
      <c r="F189" s="43">
        <v>200</v>
      </c>
      <c r="G189" s="43">
        <v>0.01</v>
      </c>
      <c r="H189" s="43">
        <v>0.01</v>
      </c>
      <c r="I189" s="43">
        <v>16.66</v>
      </c>
      <c r="J189" s="43">
        <v>66.73</v>
      </c>
      <c r="K189" s="44" t="s">
        <v>133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51</v>
      </c>
      <c r="F190" s="43">
        <v>30</v>
      </c>
      <c r="G190" s="43">
        <v>2.2799999999999998</v>
      </c>
      <c r="H190" s="43">
        <v>0.27</v>
      </c>
      <c r="I190" s="43">
        <v>14.91</v>
      </c>
      <c r="J190" s="43">
        <v>71.19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52</v>
      </c>
      <c r="F191" s="43">
        <v>36.25</v>
      </c>
      <c r="G191" s="43">
        <v>2.0299999999999998</v>
      </c>
      <c r="H191" s="43">
        <v>0.4</v>
      </c>
      <c r="I191" s="43">
        <v>15.7</v>
      </c>
      <c r="J191" s="43">
        <v>74.489999999999995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799.25</v>
      </c>
      <c r="G194" s="19">
        <f t="shared" ref="G194:J194" si="88">SUM(G185:G193)</f>
        <v>23.040000000000003</v>
      </c>
      <c r="H194" s="19">
        <f t="shared" si="88"/>
        <v>31.22</v>
      </c>
      <c r="I194" s="19">
        <f t="shared" si="88"/>
        <v>106.66</v>
      </c>
      <c r="J194" s="19">
        <f t="shared" si="88"/>
        <v>799.73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1367.25</v>
      </c>
      <c r="G195" s="32">
        <f t="shared" ref="G195" si="90">G184+G194</f>
        <v>38.94</v>
      </c>
      <c r="H195" s="32">
        <f t="shared" ref="H195" si="91">H184+H194</f>
        <v>51.04</v>
      </c>
      <c r="I195" s="32">
        <f t="shared" ref="I195" si="92">I184+I194</f>
        <v>169.61</v>
      </c>
      <c r="J195" s="32">
        <f t="shared" ref="J195:L195" si="93">J184+J194</f>
        <v>1293.43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1410.25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48.278000000000006</v>
      </c>
      <c r="H196" s="34">
        <f t="shared" si="94"/>
        <v>48.274000000000001</v>
      </c>
      <c r="I196" s="34">
        <f t="shared" si="94"/>
        <v>186.339</v>
      </c>
      <c r="J196" s="34">
        <f t="shared" si="94"/>
        <v>1373.7339999999999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2025-12-25T10:43:25Z</dcterms:modified>
</cp:coreProperties>
</file>