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9" i="1" l="1"/>
  <c r="F142" i="1"/>
  <c r="F127" i="1"/>
  <c r="G127" i="1"/>
  <c r="H127" i="1"/>
  <c r="I127" i="1"/>
  <c r="J127" i="1"/>
  <c r="G99" i="1"/>
  <c r="H99" i="1"/>
  <c r="I99" i="1"/>
  <c r="J99" i="1"/>
  <c r="F70" i="1" l="1"/>
  <c r="J70" i="1"/>
  <c r="G70" i="1"/>
  <c r="I70" i="1"/>
  <c r="H70" i="1"/>
  <c r="G142" i="1" l="1"/>
  <c r="H142" i="1"/>
  <c r="I142" i="1"/>
  <c r="J142" i="1"/>
  <c r="F113" i="1" l="1"/>
  <c r="G113" i="1"/>
  <c r="H113" i="1"/>
  <c r="I113" i="1"/>
  <c r="J113" i="1"/>
  <c r="F55" i="1"/>
  <c r="G55" i="1"/>
  <c r="H55" i="1"/>
  <c r="I55" i="1"/>
  <c r="J55" i="1"/>
  <c r="B181" i="1" l="1"/>
  <c r="A181" i="1"/>
  <c r="L180" i="1"/>
  <c r="L181" i="1" s="1"/>
  <c r="J180" i="1"/>
  <c r="I180" i="1"/>
  <c r="H180" i="1"/>
  <c r="G180" i="1"/>
  <c r="F180" i="1"/>
  <c r="B173" i="1"/>
  <c r="A173" i="1"/>
  <c r="J172" i="1"/>
  <c r="I172" i="1"/>
  <c r="H172" i="1"/>
  <c r="G172" i="1"/>
  <c r="F172" i="1"/>
  <c r="B166" i="1"/>
  <c r="A166" i="1"/>
  <c r="L165" i="1"/>
  <c r="J165" i="1"/>
  <c r="I165" i="1"/>
  <c r="H165" i="1"/>
  <c r="G165" i="1"/>
  <c r="F165" i="1"/>
  <c r="B158" i="1"/>
  <c r="A158" i="1"/>
  <c r="J157" i="1"/>
  <c r="I157" i="1"/>
  <c r="H157" i="1"/>
  <c r="G157" i="1"/>
  <c r="F157" i="1"/>
  <c r="B85" i="1"/>
  <c r="B93" i="1"/>
  <c r="A93" i="1"/>
  <c r="L92" i="1"/>
  <c r="J92" i="1"/>
  <c r="I92" i="1"/>
  <c r="H92" i="1"/>
  <c r="G92" i="1"/>
  <c r="F92" i="1"/>
  <c r="A85" i="1"/>
  <c r="J84" i="1"/>
  <c r="I84" i="1"/>
  <c r="H84" i="1"/>
  <c r="G84" i="1"/>
  <c r="F84" i="1"/>
  <c r="J181" i="1" l="1"/>
  <c r="H166" i="1"/>
  <c r="I166" i="1"/>
  <c r="H181" i="1"/>
  <c r="I181" i="1"/>
  <c r="J166" i="1"/>
  <c r="L93" i="1"/>
  <c r="L166" i="1"/>
  <c r="H93" i="1"/>
  <c r="I93" i="1"/>
  <c r="J93" i="1"/>
  <c r="F166" i="1"/>
  <c r="G166" i="1"/>
  <c r="G181" i="1"/>
  <c r="G93" i="1"/>
  <c r="F181" i="1"/>
  <c r="F93" i="1"/>
  <c r="B151" i="1"/>
  <c r="A151" i="1"/>
  <c r="L150" i="1"/>
  <c r="J150" i="1"/>
  <c r="I150" i="1"/>
  <c r="H150" i="1"/>
  <c r="G150" i="1"/>
  <c r="F150" i="1"/>
  <c r="B143" i="1"/>
  <c r="A143" i="1"/>
  <c r="B136" i="1"/>
  <c r="A136" i="1"/>
  <c r="L135" i="1"/>
  <c r="L136" i="1" s="1"/>
  <c r="J135" i="1"/>
  <c r="I135" i="1"/>
  <c r="H135" i="1"/>
  <c r="G135" i="1"/>
  <c r="F135" i="1"/>
  <c r="B128" i="1"/>
  <c r="A128" i="1"/>
  <c r="B122" i="1"/>
  <c r="A122" i="1"/>
  <c r="L121" i="1"/>
  <c r="J121" i="1"/>
  <c r="I121" i="1"/>
  <c r="H121" i="1"/>
  <c r="G121" i="1"/>
  <c r="F121" i="1"/>
  <c r="B114" i="1"/>
  <c r="A114" i="1"/>
  <c r="B108" i="1"/>
  <c r="A108" i="1"/>
  <c r="L107" i="1"/>
  <c r="J107" i="1"/>
  <c r="I107" i="1"/>
  <c r="H107" i="1"/>
  <c r="G107" i="1"/>
  <c r="F107" i="1"/>
  <c r="B100" i="1"/>
  <c r="A100" i="1"/>
  <c r="B79" i="1"/>
  <c r="A79" i="1"/>
  <c r="L78" i="1"/>
  <c r="J78" i="1"/>
  <c r="I78" i="1"/>
  <c r="H78" i="1"/>
  <c r="G78" i="1"/>
  <c r="F78" i="1"/>
  <c r="B71" i="1"/>
  <c r="A71" i="1"/>
  <c r="B64" i="1"/>
  <c r="A64" i="1"/>
  <c r="L63" i="1"/>
  <c r="J63" i="1"/>
  <c r="I63" i="1"/>
  <c r="H63" i="1"/>
  <c r="G63" i="1"/>
  <c r="F63" i="1"/>
  <c r="B56" i="1"/>
  <c r="A56" i="1"/>
  <c r="B50" i="1"/>
  <c r="A50" i="1"/>
  <c r="L49" i="1"/>
  <c r="L50" i="1" s="1"/>
  <c r="J49" i="1"/>
  <c r="I49" i="1"/>
  <c r="H49" i="1"/>
  <c r="G49" i="1"/>
  <c r="F49" i="1"/>
  <c r="B42" i="1"/>
  <c r="A42" i="1"/>
  <c r="J41" i="1"/>
  <c r="I41" i="1"/>
  <c r="H41" i="1"/>
  <c r="G41" i="1"/>
  <c r="F41" i="1"/>
  <c r="B35" i="1"/>
  <c r="A35" i="1"/>
  <c r="L34" i="1"/>
  <c r="J34" i="1"/>
  <c r="I34" i="1"/>
  <c r="H34" i="1"/>
  <c r="G34" i="1"/>
  <c r="F34" i="1"/>
  <c r="B27" i="1"/>
  <c r="A27" i="1"/>
  <c r="J26" i="1"/>
  <c r="I26" i="1"/>
  <c r="H26" i="1"/>
  <c r="G26" i="1"/>
  <c r="F26" i="1"/>
  <c r="B20" i="1"/>
  <c r="A20" i="1"/>
  <c r="L19" i="1"/>
  <c r="J19" i="1"/>
  <c r="I19" i="1"/>
  <c r="H19" i="1"/>
  <c r="G19" i="1"/>
  <c r="F19" i="1"/>
  <c r="B12" i="1"/>
  <c r="A12" i="1"/>
  <c r="J11" i="1"/>
  <c r="I11" i="1"/>
  <c r="H11" i="1"/>
  <c r="G11" i="1"/>
  <c r="F11" i="1"/>
  <c r="F108" i="1" l="1"/>
  <c r="F35" i="1"/>
  <c r="H122" i="1"/>
  <c r="G20" i="1"/>
  <c r="I35" i="1"/>
  <c r="J35" i="1"/>
  <c r="G122" i="1"/>
  <c r="L122" i="1"/>
  <c r="G35" i="1"/>
  <c r="H35" i="1"/>
  <c r="J136" i="1"/>
  <c r="G108" i="1"/>
  <c r="I136" i="1"/>
  <c r="L35" i="1"/>
  <c r="F20" i="1"/>
  <c r="F122" i="1"/>
  <c r="I50" i="1"/>
  <c r="J50" i="1"/>
  <c r="I122" i="1"/>
  <c r="J122" i="1"/>
  <c r="H64" i="1"/>
  <c r="F50" i="1"/>
  <c r="J64" i="1"/>
  <c r="F136" i="1"/>
  <c r="I64" i="1"/>
  <c r="L64" i="1"/>
  <c r="G136" i="1"/>
  <c r="L151" i="1"/>
  <c r="G50" i="1"/>
  <c r="H50" i="1"/>
  <c r="H136" i="1"/>
  <c r="H20" i="1"/>
  <c r="H108" i="1"/>
  <c r="J108" i="1"/>
  <c r="I20" i="1"/>
  <c r="I108" i="1"/>
  <c r="F79" i="1"/>
  <c r="L20" i="1"/>
  <c r="G79" i="1"/>
  <c r="L108" i="1"/>
  <c r="H79" i="1"/>
  <c r="I79" i="1"/>
  <c r="F64" i="1"/>
  <c r="J79" i="1"/>
  <c r="J20" i="1"/>
  <c r="G64" i="1"/>
  <c r="L79" i="1"/>
  <c r="F151" i="1" l="1"/>
  <c r="F182" i="1" s="1"/>
  <c r="J151" i="1"/>
  <c r="J182" i="1" s="1"/>
  <c r="H151" i="1"/>
  <c r="H182" i="1" s="1"/>
  <c r="I151" i="1"/>
  <c r="I182" i="1" s="1"/>
  <c r="G151" i="1"/>
  <c r="G182" i="1" s="1"/>
  <c r="L182" i="1"/>
</calcChain>
</file>

<file path=xl/sharedStrings.xml><?xml version="1.0" encoding="utf-8"?>
<sst xmlns="http://schemas.openxmlformats.org/spreadsheetml/2006/main" count="322" uniqueCount="108">
  <si>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</si>
  <si>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</si>
  <si>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</si>
  <si>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</si>
  <si>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</si>
  <si>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</si>
  <si>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</si>
  <si>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</si>
  <si>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</si>
  <si>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</si>
  <si>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</si>
  <si>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</si>
  <si>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</si>
  <si>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</si>
  <si>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</si>
  <si>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</si>
  <si>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</si>
  <si>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</si>
  <si>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</si>
  <si>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</si>
  <si>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</si>
  <si>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</si>
  <si>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</si>
  <si>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</si>
  <si>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</si>
  <si>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</si>
  <si>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</si>
  <si>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</si>
  <si>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</si>
  <si>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</si>
  <si>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</si>
  <si>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</si>
  <si>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</si>
  <si>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</si>
  <si>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</si>
  <si>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</si>
  <si>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"Кадетская школа №82 им. И.Маннанова"</t>
  </si>
  <si>
    <t>Директор</t>
  </si>
  <si>
    <t>Шарипова Э.Г.</t>
  </si>
  <si>
    <t>451/04</t>
  </si>
  <si>
    <t>Макаронные изделия отварные</t>
  </si>
  <si>
    <t>516/04</t>
  </si>
  <si>
    <t>Чай с сахаром, лимоном и пряником</t>
  </si>
  <si>
    <t>685/04</t>
  </si>
  <si>
    <t>Бутерброд с сыром</t>
  </si>
  <si>
    <t>Десерт фруктовый Яблоко</t>
  </si>
  <si>
    <t>Тефтели  с соусом</t>
  </si>
  <si>
    <t>Каша гречневая вязкая</t>
  </si>
  <si>
    <t>693/04</t>
  </si>
  <si>
    <t>Напиток из сухофруктов с вафлей</t>
  </si>
  <si>
    <t>678/04</t>
  </si>
  <si>
    <t>Хлеб пшеничный</t>
  </si>
  <si>
    <t>Икра морковная</t>
  </si>
  <si>
    <t>413/04</t>
  </si>
  <si>
    <t>Мякоть тушеная в соусе</t>
  </si>
  <si>
    <t>438/04</t>
  </si>
  <si>
    <t>520/04</t>
  </si>
  <si>
    <t>Кисель фруктовый с печеньем</t>
  </si>
  <si>
    <t>648/04</t>
  </si>
  <si>
    <t>Десерт фруктовый Груша</t>
  </si>
  <si>
    <t>403/04</t>
  </si>
  <si>
    <t>Напиток из свежих фруктов с пряником</t>
  </si>
  <si>
    <t>Винегрет овощной</t>
  </si>
  <si>
    <t>71//04</t>
  </si>
  <si>
    <t>Жаркое по-домашнему</t>
  </si>
  <si>
    <t>Напиток из сухофруктов с булочкой</t>
  </si>
  <si>
    <t>Запеканка из творога с повидлом</t>
  </si>
  <si>
    <t>363/04</t>
  </si>
  <si>
    <t>Какао с молоком</t>
  </si>
  <si>
    <t>692/04</t>
  </si>
  <si>
    <t xml:space="preserve">Салат из кваш. капусты </t>
  </si>
  <si>
    <t>Биточки рубл. с зеленым горохом</t>
  </si>
  <si>
    <t>Рыба тушеная с овощами</t>
  </si>
  <si>
    <t>302/04</t>
  </si>
  <si>
    <t>Пельмени мясные отварные с маслом</t>
  </si>
  <si>
    <t>441/04</t>
  </si>
  <si>
    <t>Десерт фруктовый Апельсин</t>
  </si>
  <si>
    <t>Котлеты "Рябушка" с зел.гор.</t>
  </si>
  <si>
    <t>451//04</t>
  </si>
  <si>
    <t xml:space="preserve">Кисель фруктовый </t>
  </si>
  <si>
    <t>Салат из соленых огурцов</t>
  </si>
  <si>
    <t>46//04</t>
  </si>
  <si>
    <t>Гуляш из говядины</t>
  </si>
  <si>
    <t>440/04</t>
  </si>
  <si>
    <t>514/04</t>
  </si>
  <si>
    <t>Компот из кураги</t>
  </si>
  <si>
    <t>638/04</t>
  </si>
  <si>
    <t>36/05</t>
  </si>
  <si>
    <t>Зразы школьные с/м и кукурузой</t>
  </si>
  <si>
    <t>450/04</t>
  </si>
  <si>
    <t>Каша ячневая</t>
  </si>
  <si>
    <t>Компот из чернослива с печеньем</t>
  </si>
  <si>
    <t>Салат из свеклы с бобовыми</t>
  </si>
  <si>
    <t>Компот из изюма с печеньем</t>
  </si>
  <si>
    <t>Пюре гороховое</t>
  </si>
  <si>
    <t>Салат из кваш. капусты с морс. капустой</t>
  </si>
  <si>
    <t>Рис отварной</t>
  </si>
  <si>
    <t>Картофельное пюре</t>
  </si>
  <si>
    <t>31//03</t>
  </si>
  <si>
    <t>Плов "Золотой Петушок"</t>
  </si>
  <si>
    <t>510/04</t>
  </si>
  <si>
    <t xml:space="preserve">Каша пшенная </t>
  </si>
  <si>
    <t>Напиток из свежих фруктов с вафлей</t>
  </si>
  <si>
    <t xml:space="preserve">Чай с сахаром </t>
  </si>
  <si>
    <t>Десерт фруктовый Банан</t>
  </si>
  <si>
    <t>45/04</t>
  </si>
  <si>
    <t>436/04</t>
  </si>
  <si>
    <t>374/04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</si>
</sst>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left" wrapText="1"/>
      <protection locked="0"/>
    </xf>
    <xf numFmtId="0" fontId="2" fillId="2" borderId="27" xfId="0" applyFont="1" applyFill="1" applyBorder="1" applyAlignment="1" applyProtection="1">
      <alignment horizontal="left" wrapText="1"/>
      <protection locked="0"/>
    </xf>
    <xf numFmtId="0" fontId="2" fillId="2" borderId="28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I95" sqref="I9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6" t="s">
        <v>36</v>
      </c>
      <c r="D1" s="57"/>
      <c r="E1" s="58"/>
      <c r="F1" s="10" t="s">
        <v>16</v>
      </c>
      <c r="G1" s="2" t="s">
        <v>17</v>
      </c>
      <c r="H1" s="56" t="s">
        <v>37</v>
      </c>
      <c r="I1" s="57"/>
      <c r="J1" s="57"/>
      <c r="K1" s="58"/>
    </row>
    <row r="2" spans="1:12" ht="18" customHeight="1" x14ac:dyDescent="0.2">
      <c r="A2" s="33" t="s">
        <v>6</v>
      </c>
      <c r="C2" s="2"/>
      <c r="G2" s="2" t="s">
        <v>18</v>
      </c>
      <c r="H2" s="56" t="s">
        <v>38</v>
      </c>
      <c r="I2" s="57"/>
      <c r="J2" s="57"/>
      <c r="K2" s="58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5">
        <v>19</v>
      </c>
      <c r="I3" s="45">
        <v>4</v>
      </c>
      <c r="J3" s="46">
        <v>2025</v>
      </c>
      <c r="K3" s="47"/>
    </row>
    <row r="4" spans="1:12" ht="13.5" thickBot="1" x14ac:dyDescent="0.25">
      <c r="C4" s="2"/>
      <c r="D4" s="4"/>
      <c r="H4" s="44" t="s">
        <v>33</v>
      </c>
      <c r="I4" s="44" t="s">
        <v>34</v>
      </c>
      <c r="J4" s="44" t="s">
        <v>35</v>
      </c>
    </row>
    <row r="5" spans="1:12" ht="34.5" thickBot="1" x14ac:dyDescent="0.25">
      <c r="A5" s="42" t="s">
        <v>14</v>
      </c>
      <c r="B5" s="43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5" x14ac:dyDescent="0.25">
      <c r="A6" s="18">
        <v>1</v>
      </c>
      <c r="B6" s="19">
        <v>1</v>
      </c>
      <c r="C6" s="20" t="s">
        <v>20</v>
      </c>
      <c r="D6" s="5" t="s">
        <v>23</v>
      </c>
      <c r="E6" s="39" t="s">
        <v>70</v>
      </c>
      <c r="F6" s="40">
        <v>75</v>
      </c>
      <c r="G6" s="40">
        <v>1.1000000000000001</v>
      </c>
      <c r="H6" s="40">
        <v>3.4</v>
      </c>
      <c r="I6" s="40">
        <v>5.0999999999999996</v>
      </c>
      <c r="J6" s="40">
        <v>93</v>
      </c>
      <c r="K6" s="40" t="s">
        <v>105</v>
      </c>
      <c r="L6" s="37"/>
    </row>
    <row r="7" spans="1:12" ht="15" x14ac:dyDescent="0.25">
      <c r="A7" s="21"/>
      <c r="B7" s="13"/>
      <c r="C7" s="9"/>
      <c r="D7" s="48" t="s">
        <v>25</v>
      </c>
      <c r="E7" s="39" t="s">
        <v>71</v>
      </c>
      <c r="F7" s="40">
        <v>90</v>
      </c>
      <c r="G7" s="40">
        <v>10.3</v>
      </c>
      <c r="H7" s="40">
        <v>7.8</v>
      </c>
      <c r="I7" s="40">
        <v>5.8</v>
      </c>
      <c r="J7" s="40">
        <v>167</v>
      </c>
      <c r="K7" s="40" t="s">
        <v>39</v>
      </c>
      <c r="L7" s="40"/>
    </row>
    <row r="8" spans="1:12" ht="15" x14ac:dyDescent="0.25">
      <c r="A8" s="21"/>
      <c r="B8" s="13"/>
      <c r="C8" s="9"/>
      <c r="D8" s="5" t="s">
        <v>26</v>
      </c>
      <c r="E8" s="39" t="s">
        <v>40</v>
      </c>
      <c r="F8" s="40">
        <v>150</v>
      </c>
      <c r="G8" s="40">
        <v>3.2</v>
      </c>
      <c r="H8" s="40">
        <v>3.13</v>
      </c>
      <c r="I8" s="40">
        <v>23.43</v>
      </c>
      <c r="J8" s="40">
        <v>213</v>
      </c>
      <c r="K8" s="40" t="s">
        <v>41</v>
      </c>
      <c r="L8" s="40"/>
    </row>
    <row r="9" spans="1:12" ht="15" x14ac:dyDescent="0.25">
      <c r="A9" s="21"/>
      <c r="B9" s="13"/>
      <c r="C9" s="9"/>
      <c r="D9" s="5" t="s">
        <v>27</v>
      </c>
      <c r="E9" s="39" t="s">
        <v>42</v>
      </c>
      <c r="F9" s="40">
        <v>252</v>
      </c>
      <c r="G9" s="40">
        <v>1.9</v>
      </c>
      <c r="H9" s="40">
        <v>2.6</v>
      </c>
      <c r="I9" s="40">
        <v>16.399999999999999</v>
      </c>
      <c r="J9" s="40">
        <v>156</v>
      </c>
      <c r="K9" s="40" t="s">
        <v>43</v>
      </c>
      <c r="L9" s="40"/>
    </row>
    <row r="10" spans="1:12" ht="15" x14ac:dyDescent="0.25">
      <c r="A10" s="21"/>
      <c r="B10" s="13"/>
      <c r="C10" s="9"/>
      <c r="D10" s="5" t="s">
        <v>28</v>
      </c>
      <c r="E10" s="39" t="s">
        <v>44</v>
      </c>
      <c r="F10" s="40">
        <v>52</v>
      </c>
      <c r="G10" s="40">
        <v>2.6</v>
      </c>
      <c r="H10" s="40">
        <v>2.7</v>
      </c>
      <c r="I10" s="40">
        <v>23.5</v>
      </c>
      <c r="J10" s="40">
        <v>167</v>
      </c>
      <c r="K10" s="40"/>
      <c r="L10" s="40"/>
    </row>
    <row r="11" spans="1:12" ht="15" x14ac:dyDescent="0.25">
      <c r="A11" s="22"/>
      <c r="B11" s="15"/>
      <c r="C11" s="6"/>
      <c r="D11" s="16" t="s">
        <v>30</v>
      </c>
      <c r="E11" s="7"/>
      <c r="F11" s="17">
        <f>SUM(F6:F10)</f>
        <v>619</v>
      </c>
      <c r="G11" s="17">
        <f>SUM(G6:G10)</f>
        <v>19.100000000000001</v>
      </c>
      <c r="H11" s="17">
        <f>SUM(H6:H10)</f>
        <v>19.63</v>
      </c>
      <c r="I11" s="17">
        <f>SUM(I6:I10)</f>
        <v>74.22999999999999</v>
      </c>
      <c r="J11" s="17">
        <f>SUM(J6:J10)</f>
        <v>796</v>
      </c>
      <c r="K11" s="23"/>
      <c r="L11" s="17">
        <v>69.430000000000007</v>
      </c>
    </row>
    <row r="12" spans="1:12" ht="15" x14ac:dyDescent="0.25">
      <c r="A12" s="24">
        <f>A6</f>
        <v>1</v>
      </c>
      <c r="B12" s="11">
        <f>B6</f>
        <v>1</v>
      </c>
      <c r="C12" s="8" t="s">
        <v>22</v>
      </c>
      <c r="D12" s="5" t="s">
        <v>23</v>
      </c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1"/>
      <c r="B13" s="13"/>
      <c r="C13" s="9"/>
      <c r="D13" s="5" t="s">
        <v>24</v>
      </c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1"/>
      <c r="B14" s="13"/>
      <c r="C14" s="9"/>
      <c r="D14" s="5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1"/>
      <c r="B15" s="13"/>
      <c r="C15" s="9"/>
      <c r="D15" s="5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1"/>
      <c r="B16" s="13"/>
      <c r="C16" s="9"/>
      <c r="D16" s="5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1"/>
      <c r="B17" s="13"/>
      <c r="C17" s="9"/>
      <c r="D17" s="5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1"/>
      <c r="B18" s="13"/>
      <c r="C18" s="9"/>
      <c r="D18" s="5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5"/>
      <c r="C19" s="6"/>
      <c r="D19" s="16" t="s">
        <v>30</v>
      </c>
      <c r="E19" s="7"/>
      <c r="F19" s="17">
        <f>SUM(F12:F18)</f>
        <v>0</v>
      </c>
      <c r="G19" s="17">
        <f>SUM(G12:G18)</f>
        <v>0</v>
      </c>
      <c r="H19" s="17">
        <f>SUM(H12:H18)</f>
        <v>0</v>
      </c>
      <c r="I19" s="17">
        <f>SUM(I12:I18)</f>
        <v>0</v>
      </c>
      <c r="J19" s="17">
        <f>SUM(J12:J18)</f>
        <v>0</v>
      </c>
      <c r="K19" s="23"/>
      <c r="L19" s="17">
        <f>SUM(L12:L18)</f>
        <v>0</v>
      </c>
    </row>
    <row r="20" spans="1:12" ht="15.75" thickBot="1" x14ac:dyDescent="0.25">
      <c r="A20" s="27">
        <f>A6</f>
        <v>1</v>
      </c>
      <c r="B20" s="28">
        <f>B6</f>
        <v>1</v>
      </c>
      <c r="C20" s="54" t="s">
        <v>4</v>
      </c>
      <c r="D20" s="55"/>
      <c r="E20" s="29"/>
      <c r="F20" s="30">
        <f>F11+F19</f>
        <v>619</v>
      </c>
      <c r="G20" s="30">
        <f>G11+G19</f>
        <v>19.100000000000001</v>
      </c>
      <c r="H20" s="30">
        <f>H11+H19</f>
        <v>19.63</v>
      </c>
      <c r="I20" s="30">
        <f>I11+I19</f>
        <v>74.22999999999999</v>
      </c>
      <c r="J20" s="30">
        <f>J11+J19</f>
        <v>796</v>
      </c>
      <c r="K20" s="30"/>
      <c r="L20" s="30">
        <f>L11+L19</f>
        <v>69.430000000000007</v>
      </c>
    </row>
    <row r="21" spans="1:12" ht="15" x14ac:dyDescent="0.25">
      <c r="A21" s="12">
        <v>1</v>
      </c>
      <c r="B21" s="13">
        <v>2</v>
      </c>
      <c r="C21" s="20" t="s">
        <v>20</v>
      </c>
      <c r="D21" s="5" t="s">
        <v>21</v>
      </c>
      <c r="E21" s="39" t="s">
        <v>45</v>
      </c>
      <c r="F21" s="40">
        <v>100</v>
      </c>
      <c r="G21" s="40">
        <v>0.4</v>
      </c>
      <c r="H21" s="40">
        <v>0</v>
      </c>
      <c r="I21" s="40">
        <v>10.1</v>
      </c>
      <c r="J21" s="40">
        <v>45</v>
      </c>
      <c r="K21" s="40"/>
      <c r="L21" s="37"/>
    </row>
    <row r="22" spans="1:12" ht="15" x14ac:dyDescent="0.25">
      <c r="A22" s="12"/>
      <c r="B22" s="13"/>
      <c r="C22" s="9"/>
      <c r="D22" s="5" t="s">
        <v>25</v>
      </c>
      <c r="E22" s="39" t="s">
        <v>46</v>
      </c>
      <c r="F22" s="40">
        <v>110</v>
      </c>
      <c r="G22" s="40">
        <v>5.3</v>
      </c>
      <c r="H22" s="40">
        <v>8.4</v>
      </c>
      <c r="I22" s="40">
        <v>8.8000000000000007</v>
      </c>
      <c r="J22" s="40">
        <v>232</v>
      </c>
      <c r="K22" s="40" t="s">
        <v>39</v>
      </c>
      <c r="L22" s="40"/>
    </row>
    <row r="23" spans="1:12" ht="15" x14ac:dyDescent="0.25">
      <c r="A23" s="12"/>
      <c r="B23" s="13"/>
      <c r="C23" s="9"/>
      <c r="D23" s="5" t="s">
        <v>26</v>
      </c>
      <c r="E23" s="39" t="s">
        <v>47</v>
      </c>
      <c r="F23" s="40">
        <v>150</v>
      </c>
      <c r="G23" s="40">
        <v>4.5</v>
      </c>
      <c r="H23" s="40">
        <v>6.8</v>
      </c>
      <c r="I23" s="40">
        <v>22.4</v>
      </c>
      <c r="J23" s="40">
        <v>169</v>
      </c>
      <c r="K23" s="40" t="s">
        <v>48</v>
      </c>
      <c r="L23" s="40"/>
    </row>
    <row r="24" spans="1:12" ht="15" x14ac:dyDescent="0.25">
      <c r="A24" s="12"/>
      <c r="B24" s="13"/>
      <c r="C24" s="9"/>
      <c r="D24" s="5" t="s">
        <v>27</v>
      </c>
      <c r="E24" s="39" t="s">
        <v>49</v>
      </c>
      <c r="F24" s="40">
        <v>250</v>
      </c>
      <c r="G24" s="40">
        <v>3.8</v>
      </c>
      <c r="H24" s="40">
        <v>2.9</v>
      </c>
      <c r="I24" s="40">
        <v>23.4</v>
      </c>
      <c r="J24" s="40">
        <v>178</v>
      </c>
      <c r="K24" s="40" t="s">
        <v>50</v>
      </c>
      <c r="L24" s="40"/>
    </row>
    <row r="25" spans="1:12" ht="15" x14ac:dyDescent="0.25">
      <c r="A25" s="12"/>
      <c r="B25" s="13"/>
      <c r="C25" s="9"/>
      <c r="D25" s="5" t="s">
        <v>28</v>
      </c>
      <c r="E25" s="39" t="s">
        <v>51</v>
      </c>
      <c r="F25" s="40">
        <v>32</v>
      </c>
      <c r="G25" s="40">
        <v>2.2799999999999998</v>
      </c>
      <c r="H25" s="40">
        <v>0.24</v>
      </c>
      <c r="I25" s="40">
        <v>14.76</v>
      </c>
      <c r="J25" s="40">
        <v>71</v>
      </c>
      <c r="K25" s="40"/>
      <c r="L25" s="40"/>
    </row>
    <row r="26" spans="1:12" ht="15" x14ac:dyDescent="0.25">
      <c r="A26" s="14"/>
      <c r="B26" s="15"/>
      <c r="C26" s="6"/>
      <c r="D26" s="16" t="s">
        <v>30</v>
      </c>
      <c r="E26" s="7"/>
      <c r="F26" s="17">
        <f>SUM(F21:F25)</f>
        <v>642</v>
      </c>
      <c r="G26" s="17">
        <f>SUM(G21:G25)</f>
        <v>16.28</v>
      </c>
      <c r="H26" s="17">
        <f>SUM(H21:H25)</f>
        <v>18.339999999999996</v>
      </c>
      <c r="I26" s="17">
        <f>SUM(I21:I25)</f>
        <v>79.459999999999994</v>
      </c>
      <c r="J26" s="17">
        <f>SUM(J21:J25)</f>
        <v>695</v>
      </c>
      <c r="K26" s="23"/>
      <c r="L26" s="17">
        <v>69.430000000000007</v>
      </c>
    </row>
    <row r="27" spans="1:12" ht="15" x14ac:dyDescent="0.25">
      <c r="A27" s="11">
        <f>A21</f>
        <v>1</v>
      </c>
      <c r="B27" s="11">
        <f>B21</f>
        <v>2</v>
      </c>
      <c r="C27" s="8" t="s">
        <v>22</v>
      </c>
      <c r="D27" s="5" t="s">
        <v>23</v>
      </c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12"/>
      <c r="B28" s="13"/>
      <c r="C28" s="9"/>
      <c r="D28" s="5" t="s">
        <v>24</v>
      </c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12"/>
      <c r="B29" s="13"/>
      <c r="C29" s="9"/>
      <c r="D29" s="5" t="s">
        <v>25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2"/>
      <c r="B30" s="13"/>
      <c r="C30" s="9"/>
      <c r="D30" s="5" t="s">
        <v>26</v>
      </c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2"/>
      <c r="B31" s="13"/>
      <c r="C31" s="9"/>
      <c r="D31" s="5" t="s">
        <v>27</v>
      </c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2"/>
      <c r="B32" s="13"/>
      <c r="C32" s="9"/>
      <c r="D32" s="5" t="s">
        <v>28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2"/>
      <c r="B33" s="13"/>
      <c r="C33" s="9"/>
      <c r="D33" s="5" t="s">
        <v>29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6"/>
      <c r="D34" s="16" t="s">
        <v>30</v>
      </c>
      <c r="E34" s="7"/>
      <c r="F34" s="17">
        <f>SUM(F27:F33)</f>
        <v>0</v>
      </c>
      <c r="G34" s="17">
        <f>SUM(G27:G33)</f>
        <v>0</v>
      </c>
      <c r="H34" s="17">
        <f>SUM(H27:H33)</f>
        <v>0</v>
      </c>
      <c r="I34" s="17">
        <f>SUM(I27:I33)</f>
        <v>0</v>
      </c>
      <c r="J34" s="17">
        <f>SUM(J27:J33)</f>
        <v>0</v>
      </c>
      <c r="K34" s="23"/>
      <c r="L34" s="17">
        <f>SUM(L27:L33)</f>
        <v>0</v>
      </c>
    </row>
    <row r="35" spans="1:12" ht="15.75" customHeight="1" thickBot="1" x14ac:dyDescent="0.25">
      <c r="A35" s="31">
        <f>A21</f>
        <v>1</v>
      </c>
      <c r="B35" s="31">
        <f>B21</f>
        <v>2</v>
      </c>
      <c r="C35" s="54" t="s">
        <v>4</v>
      </c>
      <c r="D35" s="55"/>
      <c r="E35" s="29"/>
      <c r="F35" s="30">
        <f>F26+F34</f>
        <v>642</v>
      </c>
      <c r="G35" s="30">
        <f>G26+G34</f>
        <v>16.28</v>
      </c>
      <c r="H35" s="30">
        <f>H26+H34</f>
        <v>18.339999999999996</v>
      </c>
      <c r="I35" s="30">
        <f>I26+I34</f>
        <v>79.459999999999994</v>
      </c>
      <c r="J35" s="30">
        <f>J26+J34</f>
        <v>695</v>
      </c>
      <c r="K35" s="30"/>
      <c r="L35" s="30">
        <f>L26+L34</f>
        <v>69.430000000000007</v>
      </c>
    </row>
    <row r="36" spans="1:12" ht="15" x14ac:dyDescent="0.25">
      <c r="A36" s="18">
        <v>1</v>
      </c>
      <c r="B36" s="19">
        <v>3</v>
      </c>
      <c r="C36" s="20" t="s">
        <v>20</v>
      </c>
      <c r="D36" s="5" t="s">
        <v>23</v>
      </c>
      <c r="E36" s="39" t="s">
        <v>52</v>
      </c>
      <c r="F36" s="40">
        <v>75</v>
      </c>
      <c r="G36" s="40">
        <v>0.6</v>
      </c>
      <c r="H36" s="40">
        <v>0</v>
      </c>
      <c r="I36" s="40">
        <v>1.6</v>
      </c>
      <c r="J36" s="40">
        <v>11</v>
      </c>
      <c r="K36" s="40" t="s">
        <v>53</v>
      </c>
      <c r="L36" s="37"/>
    </row>
    <row r="37" spans="1:12" ht="15" x14ac:dyDescent="0.25">
      <c r="A37" s="21"/>
      <c r="B37" s="13"/>
      <c r="C37" s="9"/>
      <c r="D37" s="5" t="s">
        <v>25</v>
      </c>
      <c r="E37" s="39" t="s">
        <v>54</v>
      </c>
      <c r="F37" s="40">
        <v>100</v>
      </c>
      <c r="G37" s="40">
        <v>10.4</v>
      </c>
      <c r="H37" s="40">
        <v>11.7</v>
      </c>
      <c r="I37" s="40">
        <v>5.89</v>
      </c>
      <c r="J37" s="40">
        <v>188</v>
      </c>
      <c r="K37" s="40" t="s">
        <v>55</v>
      </c>
      <c r="L37" s="40"/>
    </row>
    <row r="38" spans="1:12" ht="15" x14ac:dyDescent="0.25">
      <c r="A38" s="21"/>
      <c r="B38" s="13"/>
      <c r="C38" s="9"/>
      <c r="D38" s="5" t="s">
        <v>26</v>
      </c>
      <c r="E38" s="39" t="s">
        <v>96</v>
      </c>
      <c r="F38" s="40">
        <v>150</v>
      </c>
      <c r="G38" s="40">
        <v>3.2</v>
      </c>
      <c r="H38" s="40">
        <v>5.2</v>
      </c>
      <c r="I38" s="40">
        <v>26.5</v>
      </c>
      <c r="J38" s="40">
        <v>166</v>
      </c>
      <c r="K38" s="40" t="s">
        <v>73</v>
      </c>
      <c r="L38" s="40"/>
    </row>
    <row r="39" spans="1:12" ht="15" x14ac:dyDescent="0.25">
      <c r="A39" s="21"/>
      <c r="B39" s="13"/>
      <c r="C39" s="9"/>
      <c r="D39" s="5" t="s">
        <v>27</v>
      </c>
      <c r="E39" s="39" t="s">
        <v>57</v>
      </c>
      <c r="F39" s="40">
        <v>250</v>
      </c>
      <c r="G39" s="40">
        <v>2.2999999999999998</v>
      </c>
      <c r="H39" s="40">
        <v>2.6</v>
      </c>
      <c r="I39" s="40">
        <v>22.5</v>
      </c>
      <c r="J39" s="40">
        <v>176</v>
      </c>
      <c r="K39" s="40" t="s">
        <v>58</v>
      </c>
      <c r="L39" s="40"/>
    </row>
    <row r="40" spans="1:12" ht="15" x14ac:dyDescent="0.25">
      <c r="A40" s="21"/>
      <c r="B40" s="13"/>
      <c r="C40" s="9"/>
      <c r="D40" s="5" t="s">
        <v>28</v>
      </c>
      <c r="E40" s="39" t="s">
        <v>51</v>
      </c>
      <c r="F40" s="40">
        <v>32</v>
      </c>
      <c r="G40" s="40">
        <v>2.2799999999999998</v>
      </c>
      <c r="H40" s="40">
        <v>0.24</v>
      </c>
      <c r="I40" s="40">
        <v>14.76</v>
      </c>
      <c r="J40" s="40">
        <v>71</v>
      </c>
      <c r="K40" s="40"/>
      <c r="L40" s="40"/>
    </row>
    <row r="41" spans="1:12" ht="15" x14ac:dyDescent="0.25">
      <c r="A41" s="22"/>
      <c r="B41" s="15"/>
      <c r="C41" s="6"/>
      <c r="D41" s="16" t="s">
        <v>30</v>
      </c>
      <c r="E41" s="7"/>
      <c r="F41" s="17">
        <f>SUM(F36:F40)</f>
        <v>607</v>
      </c>
      <c r="G41" s="17">
        <f>SUM(G36:G40)</f>
        <v>18.78</v>
      </c>
      <c r="H41" s="17">
        <f>SUM(H36:H40)</f>
        <v>19.739999999999998</v>
      </c>
      <c r="I41" s="17">
        <f>SUM(I36:I40)</f>
        <v>71.25</v>
      </c>
      <c r="J41" s="17">
        <f>SUM(J36:J40)</f>
        <v>612</v>
      </c>
      <c r="K41" s="23"/>
      <c r="L41" s="17">
        <v>69.430000000000007</v>
      </c>
    </row>
    <row r="42" spans="1:12" ht="15" x14ac:dyDescent="0.25">
      <c r="A42" s="24">
        <f>A36</f>
        <v>1</v>
      </c>
      <c r="B42" s="11">
        <f>B36</f>
        <v>3</v>
      </c>
      <c r="C42" s="8" t="s">
        <v>22</v>
      </c>
      <c r="D42" s="5" t="s">
        <v>23</v>
      </c>
      <c r="E42" s="39"/>
      <c r="F42" s="40"/>
      <c r="G42" s="40"/>
      <c r="H42" s="40"/>
      <c r="I42" s="40"/>
      <c r="J42" s="40"/>
      <c r="K42" s="41"/>
      <c r="L42" s="40"/>
    </row>
    <row r="43" spans="1:12" ht="15" x14ac:dyDescent="0.25">
      <c r="A43" s="21"/>
      <c r="B43" s="13"/>
      <c r="C43" s="9"/>
      <c r="D43" s="5" t="s">
        <v>24</v>
      </c>
      <c r="E43" s="39"/>
      <c r="F43" s="40"/>
      <c r="G43" s="40"/>
      <c r="H43" s="40"/>
      <c r="I43" s="40"/>
      <c r="J43" s="40"/>
      <c r="K43" s="41"/>
      <c r="L43" s="40"/>
    </row>
    <row r="44" spans="1:12" ht="15" x14ac:dyDescent="0.25">
      <c r="A44" s="21"/>
      <c r="B44" s="13"/>
      <c r="C44" s="9"/>
      <c r="D44" s="5" t="s">
        <v>25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1"/>
      <c r="B45" s="13"/>
      <c r="C45" s="9"/>
      <c r="D45" s="5" t="s">
        <v>26</v>
      </c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1"/>
      <c r="B46" s="13"/>
      <c r="C46" s="9"/>
      <c r="D46" s="5" t="s">
        <v>27</v>
      </c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21"/>
      <c r="B47" s="13"/>
      <c r="C47" s="9"/>
      <c r="D47" s="5" t="s">
        <v>28</v>
      </c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21"/>
      <c r="B48" s="13"/>
      <c r="C48" s="9"/>
      <c r="D48" s="5" t="s">
        <v>29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2"/>
      <c r="B49" s="15"/>
      <c r="C49" s="6"/>
      <c r="D49" s="16" t="s">
        <v>30</v>
      </c>
      <c r="E49" s="7"/>
      <c r="F49" s="17">
        <f>SUM(F42:F48)</f>
        <v>0</v>
      </c>
      <c r="G49" s="17">
        <f>SUM(G42:G48)</f>
        <v>0</v>
      </c>
      <c r="H49" s="17">
        <f>SUM(H42:H48)</f>
        <v>0</v>
      </c>
      <c r="I49" s="17">
        <f>SUM(I42:I48)</f>
        <v>0</v>
      </c>
      <c r="J49" s="17">
        <f>SUM(J42:J48)</f>
        <v>0</v>
      </c>
      <c r="K49" s="23"/>
      <c r="L49" s="17">
        <f>SUM(L42:L48)</f>
        <v>0</v>
      </c>
    </row>
    <row r="50" spans="1:12" ht="15.75" customHeight="1" thickBot="1" x14ac:dyDescent="0.25">
      <c r="A50" s="27">
        <f>A36</f>
        <v>1</v>
      </c>
      <c r="B50" s="28">
        <f>B36</f>
        <v>3</v>
      </c>
      <c r="C50" s="54" t="s">
        <v>4</v>
      </c>
      <c r="D50" s="55"/>
      <c r="E50" s="29"/>
      <c r="F50" s="30">
        <f>F41+F49</f>
        <v>607</v>
      </c>
      <c r="G50" s="30">
        <f>G41+G49</f>
        <v>18.78</v>
      </c>
      <c r="H50" s="30">
        <f>H41+H49</f>
        <v>19.739999999999998</v>
      </c>
      <c r="I50" s="30">
        <f>I41+I49</f>
        <v>71.25</v>
      </c>
      <c r="J50" s="30">
        <f>J41+J49</f>
        <v>612</v>
      </c>
      <c r="K50" s="30"/>
      <c r="L50" s="30">
        <f>L41+L49</f>
        <v>69.430000000000007</v>
      </c>
    </row>
    <row r="51" spans="1:12" ht="15" x14ac:dyDescent="0.25">
      <c r="A51" s="18">
        <v>1</v>
      </c>
      <c r="B51" s="19">
        <v>4</v>
      </c>
      <c r="C51" s="20" t="s">
        <v>20</v>
      </c>
      <c r="D51" s="5" t="s">
        <v>21</v>
      </c>
      <c r="E51" s="50" t="s">
        <v>104</v>
      </c>
      <c r="F51" s="40">
        <v>100</v>
      </c>
      <c r="G51" s="40">
        <v>1.2</v>
      </c>
      <c r="H51" s="40">
        <v>0</v>
      </c>
      <c r="I51" s="40">
        <v>12.6</v>
      </c>
      <c r="J51" s="40">
        <v>59</v>
      </c>
      <c r="K51" s="40"/>
      <c r="L51" s="37"/>
    </row>
    <row r="52" spans="1:12" ht="15" x14ac:dyDescent="0.25">
      <c r="A52" s="21"/>
      <c r="B52" s="13"/>
      <c r="C52" s="9"/>
      <c r="D52" s="5" t="s">
        <v>25</v>
      </c>
      <c r="E52" s="39" t="s">
        <v>64</v>
      </c>
      <c r="F52" s="40">
        <v>250</v>
      </c>
      <c r="G52" s="40">
        <v>9.3000000000000007</v>
      </c>
      <c r="H52" s="40">
        <v>12.3</v>
      </c>
      <c r="I52" s="40">
        <v>21.3</v>
      </c>
      <c r="J52" s="40">
        <v>194</v>
      </c>
      <c r="K52" s="40" t="s">
        <v>106</v>
      </c>
      <c r="L52" s="40"/>
    </row>
    <row r="53" spans="1:12" ht="15" x14ac:dyDescent="0.25">
      <c r="A53" s="21"/>
      <c r="B53" s="13"/>
      <c r="C53" s="9"/>
      <c r="D53" s="5" t="s">
        <v>27</v>
      </c>
      <c r="E53" s="39" t="s">
        <v>65</v>
      </c>
      <c r="F53" s="40">
        <v>250</v>
      </c>
      <c r="G53" s="40">
        <v>3.8</v>
      </c>
      <c r="H53" s="40">
        <v>3.9</v>
      </c>
      <c r="I53" s="40">
        <v>23.4</v>
      </c>
      <c r="J53" s="40">
        <v>187</v>
      </c>
      <c r="K53" s="40" t="s">
        <v>50</v>
      </c>
      <c r="L53" s="40"/>
    </row>
    <row r="54" spans="1:12" ht="15" x14ac:dyDescent="0.25">
      <c r="A54" s="21"/>
      <c r="B54" s="13"/>
      <c r="C54" s="9"/>
      <c r="D54" s="5" t="s">
        <v>28</v>
      </c>
      <c r="E54" s="39" t="s">
        <v>51</v>
      </c>
      <c r="F54" s="40">
        <v>32</v>
      </c>
      <c r="G54" s="40">
        <v>2.2799999999999998</v>
      </c>
      <c r="H54" s="40">
        <v>0.24</v>
      </c>
      <c r="I54" s="40">
        <v>14.76</v>
      </c>
      <c r="J54" s="40">
        <v>71</v>
      </c>
      <c r="K54" s="40"/>
      <c r="L54" s="40"/>
    </row>
    <row r="55" spans="1:12" ht="15" x14ac:dyDescent="0.25">
      <c r="A55" s="22"/>
      <c r="B55" s="15"/>
      <c r="C55" s="6"/>
      <c r="D55" s="16" t="s">
        <v>30</v>
      </c>
      <c r="E55" s="7"/>
      <c r="F55" s="17">
        <f>SUM(F51:F54)</f>
        <v>632</v>
      </c>
      <c r="G55" s="17">
        <f>SUM(G51:G54)</f>
        <v>16.580000000000002</v>
      </c>
      <c r="H55" s="17">
        <f>SUM(H51:H54)</f>
        <v>16.439999999999998</v>
      </c>
      <c r="I55" s="17">
        <f>SUM(I51:I54)</f>
        <v>72.06</v>
      </c>
      <c r="J55" s="17">
        <f>SUM(J51:J54)</f>
        <v>511</v>
      </c>
      <c r="K55" s="23"/>
      <c r="L55" s="17">
        <v>69.430000000000007</v>
      </c>
    </row>
    <row r="56" spans="1:12" ht="15" x14ac:dyDescent="0.25">
      <c r="A56" s="24">
        <f>A51</f>
        <v>1</v>
      </c>
      <c r="B56" s="11">
        <f>B51</f>
        <v>4</v>
      </c>
      <c r="C56" s="8" t="s">
        <v>22</v>
      </c>
      <c r="D56" s="5" t="s">
        <v>23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1"/>
      <c r="B57" s="13"/>
      <c r="C57" s="9"/>
      <c r="D57" s="5" t="s">
        <v>24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1"/>
      <c r="B58" s="13"/>
      <c r="C58" s="9"/>
      <c r="D58" s="5" t="s">
        <v>25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1"/>
      <c r="B59" s="13"/>
      <c r="C59" s="9"/>
      <c r="D59" s="5" t="s">
        <v>26</v>
      </c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1"/>
      <c r="B60" s="13"/>
      <c r="C60" s="9"/>
      <c r="D60" s="5" t="s">
        <v>27</v>
      </c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1"/>
      <c r="B61" s="13"/>
      <c r="C61" s="9"/>
      <c r="D61" s="5" t="s">
        <v>28</v>
      </c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1"/>
      <c r="B62" s="13"/>
      <c r="C62" s="9"/>
      <c r="D62" s="5" t="s">
        <v>29</v>
      </c>
      <c r="E62" s="39"/>
      <c r="F62" s="40"/>
      <c r="G62" s="40"/>
      <c r="H62" s="40"/>
      <c r="I62" s="40"/>
      <c r="J62" s="40"/>
      <c r="K62" s="41"/>
      <c r="L62" s="40"/>
    </row>
    <row r="63" spans="1:12" ht="15" x14ac:dyDescent="0.25">
      <c r="A63" s="22"/>
      <c r="B63" s="15"/>
      <c r="C63" s="6"/>
      <c r="D63" s="16" t="s">
        <v>30</v>
      </c>
      <c r="E63" s="7"/>
      <c r="F63" s="17">
        <f>SUM(F56:F62)</f>
        <v>0</v>
      </c>
      <c r="G63" s="17">
        <f>SUM(G56:G62)</f>
        <v>0</v>
      </c>
      <c r="H63" s="17">
        <f>SUM(H56:H62)</f>
        <v>0</v>
      </c>
      <c r="I63" s="17">
        <f>SUM(I56:I62)</f>
        <v>0</v>
      </c>
      <c r="J63" s="17">
        <f>SUM(J56:J62)</f>
        <v>0</v>
      </c>
      <c r="K63" s="23"/>
      <c r="L63" s="17">
        <f>SUM(L56:L62)</f>
        <v>0</v>
      </c>
    </row>
    <row r="64" spans="1:12" ht="15.75" customHeight="1" thickBot="1" x14ac:dyDescent="0.25">
      <c r="A64" s="27">
        <f>A51</f>
        <v>1</v>
      </c>
      <c r="B64" s="28">
        <f>B51</f>
        <v>4</v>
      </c>
      <c r="C64" s="54" t="s">
        <v>4</v>
      </c>
      <c r="D64" s="55"/>
      <c r="E64" s="29"/>
      <c r="F64" s="30">
        <f>F55+F63</f>
        <v>632</v>
      </c>
      <c r="G64" s="30">
        <f>G55+G63</f>
        <v>16.580000000000002</v>
      </c>
      <c r="H64" s="30">
        <f>H55+H63</f>
        <v>16.439999999999998</v>
      </c>
      <c r="I64" s="30">
        <f>I55+I63</f>
        <v>72.06</v>
      </c>
      <c r="J64" s="30">
        <f>J55+J63</f>
        <v>511</v>
      </c>
      <c r="K64" s="30"/>
      <c r="L64" s="30">
        <f>L55+L63</f>
        <v>69.430000000000007</v>
      </c>
    </row>
    <row r="65" spans="1:15" ht="15" x14ac:dyDescent="0.25">
      <c r="A65" s="18">
        <v>1</v>
      </c>
      <c r="B65" s="19">
        <v>5</v>
      </c>
      <c r="C65" s="20" t="s">
        <v>20</v>
      </c>
      <c r="D65" s="5" t="s">
        <v>23</v>
      </c>
      <c r="E65" s="39" t="s">
        <v>92</v>
      </c>
      <c r="F65" s="40">
        <v>75</v>
      </c>
      <c r="G65" s="40">
        <v>3.2</v>
      </c>
      <c r="H65" s="40">
        <v>2.7</v>
      </c>
      <c r="I65" s="40">
        <v>4.0999999999999996</v>
      </c>
      <c r="J65" s="40">
        <v>93</v>
      </c>
      <c r="K65" s="40" t="s">
        <v>98</v>
      </c>
      <c r="L65" s="37"/>
    </row>
    <row r="66" spans="1:15" ht="15" x14ac:dyDescent="0.25">
      <c r="A66" s="21"/>
      <c r="B66" s="13"/>
      <c r="C66" s="9"/>
      <c r="D66" s="5" t="s">
        <v>25</v>
      </c>
      <c r="E66" s="39" t="s">
        <v>88</v>
      </c>
      <c r="F66" s="40">
        <v>100</v>
      </c>
      <c r="G66" s="40">
        <v>7.1</v>
      </c>
      <c r="H66" s="40">
        <v>6.9</v>
      </c>
      <c r="I66" s="40">
        <v>13.86</v>
      </c>
      <c r="J66" s="40">
        <v>164</v>
      </c>
      <c r="K66" s="40" t="s">
        <v>89</v>
      </c>
      <c r="L66" s="40"/>
    </row>
    <row r="67" spans="1:15" ht="15" x14ac:dyDescent="0.25">
      <c r="A67" s="21"/>
      <c r="B67" s="13"/>
      <c r="C67" s="9"/>
      <c r="D67" s="5" t="s">
        <v>26</v>
      </c>
      <c r="E67" s="39" t="s">
        <v>94</v>
      </c>
      <c r="F67" s="40">
        <v>150</v>
      </c>
      <c r="G67" s="40">
        <v>3.8</v>
      </c>
      <c r="H67" s="40">
        <v>6</v>
      </c>
      <c r="I67" s="40">
        <v>18.600000000000001</v>
      </c>
      <c r="J67" s="40">
        <v>120</v>
      </c>
      <c r="K67" s="40" t="s">
        <v>84</v>
      </c>
      <c r="L67" s="40"/>
    </row>
    <row r="68" spans="1:15" ht="15" x14ac:dyDescent="0.25">
      <c r="A68" s="21"/>
      <c r="B68" s="13"/>
      <c r="C68" s="9"/>
      <c r="D68" s="5" t="s">
        <v>27</v>
      </c>
      <c r="E68" s="39" t="s">
        <v>93</v>
      </c>
      <c r="F68" s="40">
        <v>250</v>
      </c>
      <c r="G68" s="40">
        <v>1.4</v>
      </c>
      <c r="H68" s="40">
        <v>2.9</v>
      </c>
      <c r="I68" s="40">
        <v>18.100000000000001</v>
      </c>
      <c r="J68" s="40">
        <v>156</v>
      </c>
      <c r="K68" s="40" t="s">
        <v>50</v>
      </c>
      <c r="L68" s="40"/>
    </row>
    <row r="69" spans="1:15" ht="15" x14ac:dyDescent="0.25">
      <c r="A69" s="21"/>
      <c r="B69" s="13"/>
      <c r="C69" s="9"/>
      <c r="D69" s="5" t="s">
        <v>28</v>
      </c>
      <c r="E69" s="39" t="s">
        <v>51</v>
      </c>
      <c r="F69" s="40">
        <v>32</v>
      </c>
      <c r="G69" s="40">
        <v>2.2799999999999998</v>
      </c>
      <c r="H69" s="40">
        <v>0.24</v>
      </c>
      <c r="I69" s="40">
        <v>14.76</v>
      </c>
      <c r="J69" s="40">
        <v>71</v>
      </c>
      <c r="K69" s="41"/>
      <c r="L69" s="40"/>
      <c r="O69" s="49"/>
    </row>
    <row r="70" spans="1:15" ht="15" x14ac:dyDescent="0.25">
      <c r="A70" s="22"/>
      <c r="B70" s="15"/>
      <c r="C70" s="6"/>
      <c r="D70" s="16" t="s">
        <v>30</v>
      </c>
      <c r="E70" s="7"/>
      <c r="F70" s="17">
        <f>SUM(F65:F69)</f>
        <v>607</v>
      </c>
      <c r="G70" s="17">
        <f>SUM(G65:G69)</f>
        <v>17.78</v>
      </c>
      <c r="H70" s="17">
        <f>SUM(H65:H69)</f>
        <v>18.739999999999998</v>
      </c>
      <c r="I70" s="17">
        <f>SUM(I65:I69)</f>
        <v>69.42</v>
      </c>
      <c r="J70" s="17">
        <f>SUM(J65:J69)</f>
        <v>604</v>
      </c>
      <c r="K70" s="23"/>
      <c r="L70" s="17">
        <v>69.430000000000007</v>
      </c>
    </row>
    <row r="71" spans="1:15" ht="15" x14ac:dyDescent="0.25">
      <c r="A71" s="24">
        <f>A65</f>
        <v>1</v>
      </c>
      <c r="B71" s="11">
        <f>B65</f>
        <v>5</v>
      </c>
      <c r="C71" s="8" t="s">
        <v>22</v>
      </c>
      <c r="D71" s="5" t="s">
        <v>23</v>
      </c>
      <c r="E71" s="39"/>
      <c r="F71" s="40"/>
      <c r="G71" s="40"/>
      <c r="H71" s="40"/>
      <c r="I71" s="40"/>
      <c r="J71" s="40"/>
      <c r="K71" s="41"/>
      <c r="L71" s="40"/>
    </row>
    <row r="72" spans="1:15" ht="15" x14ac:dyDescent="0.25">
      <c r="A72" s="21"/>
      <c r="B72" s="13"/>
      <c r="C72" s="9"/>
      <c r="D72" s="5" t="s">
        <v>24</v>
      </c>
      <c r="E72" s="39"/>
      <c r="F72" s="40"/>
      <c r="G72" s="40"/>
      <c r="H72" s="40"/>
      <c r="I72" s="40"/>
      <c r="J72" s="40"/>
      <c r="K72" s="41"/>
      <c r="L72" s="40"/>
    </row>
    <row r="73" spans="1:15" ht="15" x14ac:dyDescent="0.25">
      <c r="A73" s="21"/>
      <c r="B73" s="13"/>
      <c r="C73" s="9"/>
      <c r="D73" s="5" t="s">
        <v>25</v>
      </c>
      <c r="E73" s="39"/>
      <c r="F73" s="40"/>
      <c r="G73" s="40"/>
      <c r="H73" s="40"/>
      <c r="I73" s="40"/>
      <c r="J73" s="40"/>
      <c r="K73" s="41"/>
      <c r="L73" s="40"/>
    </row>
    <row r="74" spans="1:15" ht="15" x14ac:dyDescent="0.25">
      <c r="A74" s="21"/>
      <c r="B74" s="13"/>
      <c r="C74" s="9"/>
      <c r="D74" s="5" t="s">
        <v>26</v>
      </c>
      <c r="E74" s="39"/>
      <c r="F74" s="40"/>
      <c r="G74" s="40"/>
      <c r="H74" s="40"/>
      <c r="I74" s="40"/>
      <c r="J74" s="40"/>
      <c r="K74" s="41"/>
      <c r="L74" s="40"/>
    </row>
    <row r="75" spans="1:15" ht="15" x14ac:dyDescent="0.25">
      <c r="A75" s="21"/>
      <c r="B75" s="13"/>
      <c r="C75" s="9"/>
      <c r="D75" s="5" t="s">
        <v>27</v>
      </c>
      <c r="E75" s="39"/>
      <c r="F75" s="40"/>
      <c r="G75" s="40"/>
      <c r="H75" s="40"/>
      <c r="I75" s="40"/>
      <c r="J75" s="40"/>
      <c r="K75" s="41"/>
      <c r="L75" s="40"/>
    </row>
    <row r="76" spans="1:15" ht="15" x14ac:dyDescent="0.25">
      <c r="A76" s="21"/>
      <c r="B76" s="13"/>
      <c r="C76" s="9"/>
      <c r="D76" s="5" t="s">
        <v>28</v>
      </c>
      <c r="E76" s="39"/>
      <c r="F76" s="40"/>
      <c r="G76" s="40"/>
      <c r="H76" s="40"/>
      <c r="I76" s="40"/>
      <c r="J76" s="40"/>
      <c r="K76" s="41"/>
      <c r="L76" s="40"/>
    </row>
    <row r="77" spans="1:15" ht="15" x14ac:dyDescent="0.25">
      <c r="A77" s="21"/>
      <c r="B77" s="13"/>
      <c r="C77" s="9"/>
      <c r="D77" s="5" t="s">
        <v>29</v>
      </c>
      <c r="E77" s="39"/>
      <c r="F77" s="40"/>
      <c r="G77" s="40"/>
      <c r="H77" s="40"/>
      <c r="I77" s="40"/>
      <c r="J77" s="40"/>
      <c r="K77" s="41"/>
      <c r="L77" s="40"/>
    </row>
    <row r="78" spans="1:15" ht="15" x14ac:dyDescent="0.25">
      <c r="A78" s="22"/>
      <c r="B78" s="15"/>
      <c r="C78" s="6"/>
      <c r="D78" s="16" t="s">
        <v>30</v>
      </c>
      <c r="E78" s="7"/>
      <c r="F78" s="17">
        <f>SUM(F71:F77)</f>
        <v>0</v>
      </c>
      <c r="G78" s="17">
        <f>SUM(G71:G77)</f>
        <v>0</v>
      </c>
      <c r="H78" s="17">
        <f>SUM(H71:H77)</f>
        <v>0</v>
      </c>
      <c r="I78" s="17">
        <f>SUM(I71:I77)</f>
        <v>0</v>
      </c>
      <c r="J78" s="17">
        <f>SUM(J71:J77)</f>
        <v>0</v>
      </c>
      <c r="K78" s="23"/>
      <c r="L78" s="17">
        <f>SUM(L71:L77)</f>
        <v>0</v>
      </c>
    </row>
    <row r="79" spans="1:15" ht="15.75" customHeight="1" thickBot="1" x14ac:dyDescent="0.25">
      <c r="A79" s="27">
        <f>A65</f>
        <v>1</v>
      </c>
      <c r="B79" s="28">
        <f>B65</f>
        <v>5</v>
      </c>
      <c r="C79" s="54" t="s">
        <v>4</v>
      </c>
      <c r="D79" s="55"/>
      <c r="E79" s="29"/>
      <c r="F79" s="30">
        <f>F70+F78</f>
        <v>607</v>
      </c>
      <c r="G79" s="30">
        <f>G70+G78</f>
        <v>17.78</v>
      </c>
      <c r="H79" s="30">
        <f>H70+H78</f>
        <v>18.739999999999998</v>
      </c>
      <c r="I79" s="30">
        <f>I70+I78</f>
        <v>69.42</v>
      </c>
      <c r="J79" s="30">
        <f>J70+J78</f>
        <v>604</v>
      </c>
      <c r="K79" s="30"/>
      <c r="L79" s="30">
        <f>L70+L78</f>
        <v>69.430000000000007</v>
      </c>
    </row>
    <row r="80" spans="1:15" ht="15" x14ac:dyDescent="0.25">
      <c r="A80" s="18">
        <v>1</v>
      </c>
      <c r="B80" s="19">
        <v>6</v>
      </c>
      <c r="C80" s="20" t="s">
        <v>20</v>
      </c>
      <c r="D80" s="5" t="s">
        <v>21</v>
      </c>
      <c r="E80" s="39" t="s">
        <v>45</v>
      </c>
      <c r="F80" s="40">
        <v>135</v>
      </c>
      <c r="G80" s="40">
        <v>0.9</v>
      </c>
      <c r="H80" s="40">
        <v>0</v>
      </c>
      <c r="I80" s="40">
        <v>7.9</v>
      </c>
      <c r="J80" s="40">
        <v>73</v>
      </c>
      <c r="K80" s="40"/>
      <c r="L80" s="37"/>
    </row>
    <row r="81" spans="1:12" ht="15" x14ac:dyDescent="0.25">
      <c r="A81" s="21"/>
      <c r="B81" s="13"/>
      <c r="C81" s="9"/>
      <c r="D81" s="5" t="s">
        <v>26</v>
      </c>
      <c r="E81" s="39" t="s">
        <v>66</v>
      </c>
      <c r="F81" s="40">
        <v>150</v>
      </c>
      <c r="G81" s="40">
        <v>14.1</v>
      </c>
      <c r="H81" s="40">
        <v>17.7</v>
      </c>
      <c r="I81" s="40">
        <v>48.1</v>
      </c>
      <c r="J81" s="40">
        <v>485</v>
      </c>
      <c r="K81" s="40" t="s">
        <v>67</v>
      </c>
      <c r="L81" s="40"/>
    </row>
    <row r="82" spans="1:12" ht="15" x14ac:dyDescent="0.25">
      <c r="A82" s="21"/>
      <c r="B82" s="13"/>
      <c r="C82" s="9"/>
      <c r="D82" s="5" t="s">
        <v>27</v>
      </c>
      <c r="E82" s="39" t="s">
        <v>68</v>
      </c>
      <c r="F82" s="40">
        <v>200</v>
      </c>
      <c r="G82" s="40">
        <v>1.9</v>
      </c>
      <c r="H82" s="40">
        <v>1.8</v>
      </c>
      <c r="I82" s="40">
        <v>12.9</v>
      </c>
      <c r="J82" s="40">
        <v>113</v>
      </c>
      <c r="K82" s="40" t="s">
        <v>69</v>
      </c>
      <c r="L82" s="40"/>
    </row>
    <row r="83" spans="1:12" ht="15" x14ac:dyDescent="0.25">
      <c r="A83" s="21"/>
      <c r="B83" s="13"/>
      <c r="C83" s="9"/>
      <c r="D83" s="5" t="s">
        <v>28</v>
      </c>
      <c r="E83" s="39" t="s">
        <v>51</v>
      </c>
      <c r="F83" s="40">
        <v>32</v>
      </c>
      <c r="G83" s="40">
        <v>2.2799999999999998</v>
      </c>
      <c r="H83" s="40">
        <v>0.24</v>
      </c>
      <c r="I83" s="40">
        <v>14.76</v>
      </c>
      <c r="J83" s="40">
        <v>71</v>
      </c>
      <c r="K83" s="40"/>
      <c r="L83" s="40"/>
    </row>
    <row r="84" spans="1:12" ht="15" x14ac:dyDescent="0.25">
      <c r="A84" s="22"/>
      <c r="B84" s="15"/>
      <c r="C84" s="6"/>
      <c r="D84" s="16" t="s">
        <v>30</v>
      </c>
      <c r="E84" s="7"/>
      <c r="F84" s="17">
        <f>SUM(F80:F83)</f>
        <v>517</v>
      </c>
      <c r="G84" s="17">
        <f>SUM(G80:G83)</f>
        <v>19.18</v>
      </c>
      <c r="H84" s="17">
        <f>SUM(H80:H83)</f>
        <v>19.739999999999998</v>
      </c>
      <c r="I84" s="17">
        <f>SUM(I80:I83)</f>
        <v>83.660000000000011</v>
      </c>
      <c r="J84" s="17">
        <f>SUM(J80:J83)</f>
        <v>742</v>
      </c>
      <c r="K84" s="23"/>
      <c r="L84" s="17">
        <v>69.430000000000007</v>
      </c>
    </row>
    <row r="85" spans="1:12" ht="15" x14ac:dyDescent="0.25">
      <c r="A85" s="24">
        <f>A80</f>
        <v>1</v>
      </c>
      <c r="B85" s="11">
        <f>B80</f>
        <v>6</v>
      </c>
      <c r="C85" s="8" t="s">
        <v>22</v>
      </c>
      <c r="D85" s="5" t="s">
        <v>23</v>
      </c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1"/>
      <c r="B86" s="13"/>
      <c r="C86" s="9"/>
      <c r="D86" s="5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1"/>
      <c r="B87" s="13"/>
      <c r="C87" s="9"/>
      <c r="D87" s="5" t="s">
        <v>25</v>
      </c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1"/>
      <c r="B88" s="13"/>
      <c r="C88" s="9"/>
      <c r="D88" s="5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1"/>
      <c r="B89" s="13"/>
      <c r="C89" s="9"/>
      <c r="D89" s="5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1"/>
      <c r="B90" s="13"/>
      <c r="C90" s="9"/>
      <c r="D90" s="5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1"/>
      <c r="B91" s="13"/>
      <c r="C91" s="9"/>
      <c r="D91" s="5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5"/>
      <c r="C92" s="6"/>
      <c r="D92" s="16" t="s">
        <v>30</v>
      </c>
      <c r="E92" s="7"/>
      <c r="F92" s="17">
        <f>SUM(F85:F91)</f>
        <v>0</v>
      </c>
      <c r="G92" s="17">
        <f>SUM(G85:G91)</f>
        <v>0</v>
      </c>
      <c r="H92" s="17">
        <f>SUM(H85:H91)</f>
        <v>0</v>
      </c>
      <c r="I92" s="17">
        <f>SUM(I85:I91)</f>
        <v>0</v>
      </c>
      <c r="J92" s="17">
        <f>SUM(J85:J91)</f>
        <v>0</v>
      </c>
      <c r="K92" s="23"/>
      <c r="L92" s="17">
        <f>SUM(L85:L91)</f>
        <v>0</v>
      </c>
    </row>
    <row r="93" spans="1:12" ht="15.75" customHeight="1" thickBot="1" x14ac:dyDescent="0.25">
      <c r="A93" s="27">
        <f>A80</f>
        <v>1</v>
      </c>
      <c r="B93" s="28">
        <f>B80</f>
        <v>6</v>
      </c>
      <c r="C93" s="54" t="s">
        <v>4</v>
      </c>
      <c r="D93" s="55"/>
      <c r="E93" s="29"/>
      <c r="F93" s="30">
        <f>F84+F92</f>
        <v>517</v>
      </c>
      <c r="G93" s="30">
        <f>G84+G92</f>
        <v>19.18</v>
      </c>
      <c r="H93" s="30">
        <f>H84+H92</f>
        <v>19.739999999999998</v>
      </c>
      <c r="I93" s="30">
        <f>I84+I92</f>
        <v>83.660000000000011</v>
      </c>
      <c r="J93" s="30">
        <f>J84+J92</f>
        <v>742</v>
      </c>
      <c r="K93" s="30"/>
      <c r="L93" s="30">
        <f>L84+L92</f>
        <v>69.430000000000007</v>
      </c>
    </row>
    <row r="94" spans="1:12" ht="15" x14ac:dyDescent="0.25">
      <c r="A94" s="12">
        <v>2</v>
      </c>
      <c r="B94" s="13">
        <v>1</v>
      </c>
      <c r="C94" s="20" t="s">
        <v>20</v>
      </c>
      <c r="D94" s="5" t="s">
        <v>21</v>
      </c>
      <c r="E94" s="39" t="s">
        <v>59</v>
      </c>
      <c r="F94" s="40">
        <v>100</v>
      </c>
      <c r="G94" s="40">
        <v>0.64</v>
      </c>
      <c r="H94" s="40">
        <v>0</v>
      </c>
      <c r="I94" s="40">
        <v>7.1</v>
      </c>
      <c r="J94" s="40">
        <v>58</v>
      </c>
      <c r="K94" s="38"/>
      <c r="L94" s="40"/>
    </row>
    <row r="95" spans="1:12" ht="15" x14ac:dyDescent="0.25">
      <c r="A95" s="12"/>
      <c r="B95" s="13"/>
      <c r="C95" s="9"/>
      <c r="D95" s="5" t="s">
        <v>25</v>
      </c>
      <c r="E95" s="39" t="s">
        <v>77</v>
      </c>
      <c r="F95" s="40">
        <v>90</v>
      </c>
      <c r="G95" s="40">
        <v>8.1999999999999993</v>
      </c>
      <c r="H95" s="40">
        <v>7.8</v>
      </c>
      <c r="I95" s="40">
        <v>9.7899999999999991</v>
      </c>
      <c r="J95" s="40">
        <v>132</v>
      </c>
      <c r="K95" s="40" t="s">
        <v>78</v>
      </c>
      <c r="L95" s="40"/>
    </row>
    <row r="96" spans="1:12" ht="15" x14ac:dyDescent="0.25">
      <c r="A96" s="12"/>
      <c r="B96" s="13"/>
      <c r="C96" s="9"/>
      <c r="D96" s="5" t="s">
        <v>26</v>
      </c>
      <c r="E96" s="39" t="s">
        <v>47</v>
      </c>
      <c r="F96" s="40">
        <v>150</v>
      </c>
      <c r="G96" s="40">
        <v>4.5</v>
      </c>
      <c r="H96" s="40">
        <v>5.8</v>
      </c>
      <c r="I96" s="40">
        <v>18.399999999999999</v>
      </c>
      <c r="J96" s="40">
        <v>169</v>
      </c>
      <c r="K96" s="40" t="s">
        <v>48</v>
      </c>
      <c r="L96" s="40"/>
    </row>
    <row r="97" spans="1:12" ht="15" x14ac:dyDescent="0.25">
      <c r="A97" s="12"/>
      <c r="B97" s="13"/>
      <c r="C97" s="9"/>
      <c r="D97" s="5" t="s">
        <v>27</v>
      </c>
      <c r="E97" s="39" t="s">
        <v>79</v>
      </c>
      <c r="F97" s="40">
        <v>200</v>
      </c>
      <c r="G97" s="40">
        <v>1</v>
      </c>
      <c r="H97" s="40">
        <v>2.6</v>
      </c>
      <c r="I97" s="40">
        <v>16.899999999999999</v>
      </c>
      <c r="J97" s="40">
        <v>98</v>
      </c>
      <c r="K97" s="40" t="s">
        <v>58</v>
      </c>
      <c r="L97" s="40"/>
    </row>
    <row r="98" spans="1:12" ht="15" x14ac:dyDescent="0.25">
      <c r="A98" s="12"/>
      <c r="B98" s="13"/>
      <c r="C98" s="9"/>
      <c r="D98" s="5" t="s">
        <v>28</v>
      </c>
      <c r="E98" s="39" t="s">
        <v>44</v>
      </c>
      <c r="F98" s="40">
        <v>42</v>
      </c>
      <c r="G98" s="40">
        <v>2.2999999999999998</v>
      </c>
      <c r="H98" s="40">
        <v>2.4</v>
      </c>
      <c r="I98" s="40">
        <v>17.399999999999999</v>
      </c>
      <c r="J98" s="40">
        <v>129</v>
      </c>
      <c r="K98" s="40"/>
      <c r="L98" s="40"/>
    </row>
    <row r="99" spans="1:12" ht="15" x14ac:dyDescent="0.25">
      <c r="A99" s="14"/>
      <c r="B99" s="15"/>
      <c r="C99" s="6"/>
      <c r="D99" s="16" t="s">
        <v>30</v>
      </c>
      <c r="E99" s="7"/>
      <c r="F99" s="17">
        <f>SUM(F94:F98)</f>
        <v>582</v>
      </c>
      <c r="G99" s="17">
        <f>SUM(G94:G98)</f>
        <v>16.64</v>
      </c>
      <c r="H99" s="17">
        <f>SUM(H94:H98)</f>
        <v>18.599999999999998</v>
      </c>
      <c r="I99" s="17">
        <f>SUM(I94:I98)</f>
        <v>69.59</v>
      </c>
      <c r="J99" s="17">
        <f>SUM(J94:J98)</f>
        <v>586</v>
      </c>
      <c r="K99" s="23"/>
      <c r="L99" s="17">
        <v>69.430000000000007</v>
      </c>
    </row>
    <row r="100" spans="1:12" ht="15" x14ac:dyDescent="0.25">
      <c r="A100" s="11">
        <f>A94</f>
        <v>2</v>
      </c>
      <c r="B100" s="11">
        <f>B94</f>
        <v>1</v>
      </c>
      <c r="C100" s="8" t="s">
        <v>22</v>
      </c>
      <c r="D100" s="5" t="s">
        <v>23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12"/>
      <c r="B101" s="13"/>
      <c r="C101" s="9"/>
      <c r="D101" s="5" t="s">
        <v>24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12"/>
      <c r="B102" s="13"/>
      <c r="C102" s="9"/>
      <c r="D102" s="5" t="s">
        <v>25</v>
      </c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12"/>
      <c r="B103" s="13"/>
      <c r="C103" s="9"/>
      <c r="D103" s="5" t="s">
        <v>26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12"/>
      <c r="B104" s="13"/>
      <c r="C104" s="9"/>
      <c r="D104" s="5" t="s">
        <v>27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12"/>
      <c r="B105" s="13"/>
      <c r="C105" s="9"/>
      <c r="D105" s="5" t="s">
        <v>28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12"/>
      <c r="B106" s="13"/>
      <c r="C106" s="9"/>
      <c r="D106" s="5" t="s">
        <v>29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14"/>
      <c r="B107" s="15"/>
      <c r="C107" s="6"/>
      <c r="D107" s="16" t="s">
        <v>30</v>
      </c>
      <c r="E107" s="7"/>
      <c r="F107" s="17">
        <f>SUM(F100:F106)</f>
        <v>0</v>
      </c>
      <c r="G107" s="17">
        <f>SUM(G100:G106)</f>
        <v>0</v>
      </c>
      <c r="H107" s="17">
        <f>SUM(H100:H106)</f>
        <v>0</v>
      </c>
      <c r="I107" s="17">
        <f>SUM(I100:I106)</f>
        <v>0</v>
      </c>
      <c r="J107" s="17">
        <f>SUM(J100:J106)</f>
        <v>0</v>
      </c>
      <c r="K107" s="23"/>
      <c r="L107" s="17">
        <f>SUM(L100:L106)</f>
        <v>0</v>
      </c>
    </row>
    <row r="108" spans="1:12" ht="15.75" thickBot="1" x14ac:dyDescent="0.25">
      <c r="A108" s="31">
        <f>A94</f>
        <v>2</v>
      </c>
      <c r="B108" s="31">
        <f>B94</f>
        <v>1</v>
      </c>
      <c r="C108" s="54" t="s">
        <v>4</v>
      </c>
      <c r="D108" s="55"/>
      <c r="E108" s="29"/>
      <c r="F108" s="30">
        <f>F99+F107</f>
        <v>582</v>
      </c>
      <c r="G108" s="30">
        <f>G99+G107</f>
        <v>16.64</v>
      </c>
      <c r="H108" s="30">
        <f>H99+H107</f>
        <v>18.599999999999998</v>
      </c>
      <c r="I108" s="30">
        <f>I99+I107</f>
        <v>69.59</v>
      </c>
      <c r="J108" s="30">
        <f>J99+J107</f>
        <v>586</v>
      </c>
      <c r="K108" s="30"/>
      <c r="L108" s="30">
        <f>L99+L107</f>
        <v>69.430000000000007</v>
      </c>
    </row>
    <row r="109" spans="1:12" ht="15" x14ac:dyDescent="0.25">
      <c r="A109" s="18">
        <v>2</v>
      </c>
      <c r="B109" s="19">
        <v>2</v>
      </c>
      <c r="C109" s="20" t="s">
        <v>20</v>
      </c>
      <c r="D109" s="5" t="s">
        <v>23</v>
      </c>
      <c r="E109" s="39" t="s">
        <v>62</v>
      </c>
      <c r="F109" s="40">
        <v>75</v>
      </c>
      <c r="G109" s="40">
        <v>0.8</v>
      </c>
      <c r="H109" s="40">
        <v>3.8</v>
      </c>
      <c r="I109" s="40">
        <v>8.3000000000000007</v>
      </c>
      <c r="J109" s="40">
        <v>81</v>
      </c>
      <c r="K109" s="40" t="s">
        <v>63</v>
      </c>
      <c r="L109" s="37"/>
    </row>
    <row r="110" spans="1:12" ht="15" x14ac:dyDescent="0.25">
      <c r="A110" s="21"/>
      <c r="B110" s="13"/>
      <c r="C110" s="9"/>
      <c r="D110" s="5" t="s">
        <v>25</v>
      </c>
      <c r="E110" s="39" t="s">
        <v>99</v>
      </c>
      <c r="F110" s="40">
        <v>200</v>
      </c>
      <c r="G110" s="40">
        <v>10.3</v>
      </c>
      <c r="H110" s="40">
        <v>11.8</v>
      </c>
      <c r="I110" s="40">
        <v>33.299999999999997</v>
      </c>
      <c r="J110" s="40">
        <v>319</v>
      </c>
      <c r="K110" s="40" t="s">
        <v>60</v>
      </c>
      <c r="L110" s="40"/>
    </row>
    <row r="111" spans="1:12" ht="15" x14ac:dyDescent="0.25">
      <c r="A111" s="21"/>
      <c r="B111" s="13"/>
      <c r="C111" s="9"/>
      <c r="D111" s="5" t="s">
        <v>27</v>
      </c>
      <c r="E111" s="50" t="s">
        <v>102</v>
      </c>
      <c r="F111" s="40">
        <v>240</v>
      </c>
      <c r="G111" s="40">
        <v>3.8</v>
      </c>
      <c r="H111" s="40">
        <v>2.9</v>
      </c>
      <c r="I111" s="40">
        <v>23.4</v>
      </c>
      <c r="J111" s="40">
        <v>178</v>
      </c>
      <c r="K111" s="40" t="s">
        <v>50</v>
      </c>
      <c r="L111" s="40"/>
    </row>
    <row r="112" spans="1:12" ht="15" x14ac:dyDescent="0.25">
      <c r="A112" s="21"/>
      <c r="B112" s="13"/>
      <c r="C112" s="9"/>
      <c r="D112" s="5" t="s">
        <v>28</v>
      </c>
      <c r="E112" s="39" t="s">
        <v>51</v>
      </c>
      <c r="F112" s="40">
        <v>32</v>
      </c>
      <c r="G112" s="40">
        <v>2.2799999999999998</v>
      </c>
      <c r="H112" s="40">
        <v>0.24</v>
      </c>
      <c r="I112" s="40">
        <v>14.76</v>
      </c>
      <c r="J112" s="40">
        <v>71</v>
      </c>
      <c r="K112" s="40"/>
      <c r="L112" s="40"/>
    </row>
    <row r="113" spans="1:12" ht="15" x14ac:dyDescent="0.25">
      <c r="A113" s="22"/>
      <c r="B113" s="15"/>
      <c r="C113" s="6"/>
      <c r="D113" s="16" t="s">
        <v>30</v>
      </c>
      <c r="E113" s="7"/>
      <c r="F113" s="17">
        <f>SUM(F109:F112)</f>
        <v>547</v>
      </c>
      <c r="G113" s="17">
        <f>SUM(G109:G112)</f>
        <v>17.180000000000003</v>
      </c>
      <c r="H113" s="17">
        <f>SUM(H109:H112)</f>
        <v>18.739999999999998</v>
      </c>
      <c r="I113" s="17">
        <f>SUM(I109:I112)</f>
        <v>79.760000000000005</v>
      </c>
      <c r="J113" s="17">
        <f>SUM(J109:J112)</f>
        <v>649</v>
      </c>
      <c r="K113" s="23"/>
      <c r="L113" s="17">
        <v>69.430000000000007</v>
      </c>
    </row>
    <row r="114" spans="1:12" ht="15" x14ac:dyDescent="0.25">
      <c r="A114" s="24">
        <f>A109</f>
        <v>2</v>
      </c>
      <c r="B114" s="11">
        <f>B109</f>
        <v>2</v>
      </c>
      <c r="C114" s="8" t="s">
        <v>22</v>
      </c>
      <c r="D114" s="5" t="s">
        <v>23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1"/>
      <c r="B115" s="13"/>
      <c r="C115" s="9"/>
      <c r="D115" s="5" t="s">
        <v>24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1"/>
      <c r="B116" s="13"/>
      <c r="C116" s="9"/>
      <c r="D116" s="5" t="s">
        <v>25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1"/>
      <c r="B117" s="13"/>
      <c r="C117" s="9"/>
      <c r="D117" s="5" t="s">
        <v>26</v>
      </c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1"/>
      <c r="B118" s="13"/>
      <c r="C118" s="9"/>
      <c r="D118" s="5" t="s">
        <v>27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1"/>
      <c r="B119" s="13"/>
      <c r="C119" s="9"/>
      <c r="D119" s="5" t="s">
        <v>28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21"/>
      <c r="B120" s="13"/>
      <c r="C120" s="9"/>
      <c r="D120" s="5" t="s">
        <v>29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22"/>
      <c r="B121" s="15"/>
      <c r="C121" s="6"/>
      <c r="D121" s="16" t="s">
        <v>30</v>
      </c>
      <c r="E121" s="7"/>
      <c r="F121" s="17">
        <f>SUM(F114:F120)</f>
        <v>0</v>
      </c>
      <c r="G121" s="17">
        <f>SUM(G114:G120)</f>
        <v>0</v>
      </c>
      <c r="H121" s="17">
        <f>SUM(H114:H120)</f>
        <v>0</v>
      </c>
      <c r="I121" s="17">
        <f>SUM(I114:I120)</f>
        <v>0</v>
      </c>
      <c r="J121" s="17">
        <f>SUM(J114:J120)</f>
        <v>0</v>
      </c>
      <c r="K121" s="23"/>
      <c r="L121" s="17">
        <f>SUM(L114:L120)</f>
        <v>0</v>
      </c>
    </row>
    <row r="122" spans="1:12" ht="15.75" thickBot="1" x14ac:dyDescent="0.25">
      <c r="A122" s="27">
        <f>A109</f>
        <v>2</v>
      </c>
      <c r="B122" s="28">
        <f>B109</f>
        <v>2</v>
      </c>
      <c r="C122" s="54" t="s">
        <v>4</v>
      </c>
      <c r="D122" s="55"/>
      <c r="E122" s="29"/>
      <c r="F122" s="30">
        <f>F113+F121</f>
        <v>547</v>
      </c>
      <c r="G122" s="30">
        <f>G113+G121</f>
        <v>17.180000000000003</v>
      </c>
      <c r="H122" s="30">
        <f>H113+H121</f>
        <v>18.739999999999998</v>
      </c>
      <c r="I122" s="30">
        <f>I113+I121</f>
        <v>79.760000000000005</v>
      </c>
      <c r="J122" s="30">
        <f>J113+J121</f>
        <v>649</v>
      </c>
      <c r="K122" s="30"/>
      <c r="L122" s="30">
        <f>L113+L121</f>
        <v>69.430000000000007</v>
      </c>
    </row>
    <row r="123" spans="1:12" ht="15" x14ac:dyDescent="0.25">
      <c r="A123" s="18">
        <v>2</v>
      </c>
      <c r="B123" s="19">
        <v>3</v>
      </c>
      <c r="C123" s="20" t="s">
        <v>20</v>
      </c>
      <c r="D123" s="5" t="s">
        <v>23</v>
      </c>
      <c r="E123" s="39" t="s">
        <v>70</v>
      </c>
      <c r="F123" s="40">
        <v>75</v>
      </c>
      <c r="G123" s="40">
        <v>1.1000000000000001</v>
      </c>
      <c r="H123" s="40">
        <v>0.9</v>
      </c>
      <c r="I123" s="40">
        <v>6.9</v>
      </c>
      <c r="J123" s="40">
        <v>65</v>
      </c>
      <c r="K123" s="40" t="s">
        <v>105</v>
      </c>
      <c r="L123" s="40"/>
    </row>
    <row r="124" spans="1:12" ht="15" x14ac:dyDescent="0.25">
      <c r="A124" s="21"/>
      <c r="B124" s="13"/>
      <c r="C124" s="9"/>
      <c r="D124" s="5" t="s">
        <v>25</v>
      </c>
      <c r="E124" s="39" t="s">
        <v>74</v>
      </c>
      <c r="F124" s="40">
        <v>155</v>
      </c>
      <c r="G124" s="40">
        <v>13.2</v>
      </c>
      <c r="H124" s="40">
        <v>12.9</v>
      </c>
      <c r="I124" s="40">
        <v>35.299999999999997</v>
      </c>
      <c r="J124" s="40">
        <v>179</v>
      </c>
      <c r="K124" s="40" t="s">
        <v>75</v>
      </c>
      <c r="L124" s="40"/>
    </row>
    <row r="125" spans="1:12" ht="15" x14ac:dyDescent="0.25">
      <c r="A125" s="21"/>
      <c r="B125" s="13"/>
      <c r="C125" s="9"/>
      <c r="D125" s="5" t="s">
        <v>27</v>
      </c>
      <c r="E125" s="39" t="s">
        <v>61</v>
      </c>
      <c r="F125" s="40">
        <v>250</v>
      </c>
      <c r="G125" s="40">
        <v>1.8</v>
      </c>
      <c r="H125" s="40">
        <v>3.4</v>
      </c>
      <c r="I125" s="40">
        <v>14.7</v>
      </c>
      <c r="J125" s="40">
        <v>187</v>
      </c>
      <c r="K125" s="40" t="s">
        <v>50</v>
      </c>
      <c r="L125" s="40"/>
    </row>
    <row r="126" spans="1:12" ht="15" x14ac:dyDescent="0.25">
      <c r="A126" s="21"/>
      <c r="B126" s="13"/>
      <c r="C126" s="9"/>
      <c r="D126" s="5" t="s">
        <v>28</v>
      </c>
      <c r="E126" s="39" t="s">
        <v>51</v>
      </c>
      <c r="F126" s="40">
        <v>32</v>
      </c>
      <c r="G126" s="40">
        <v>2.2799999999999998</v>
      </c>
      <c r="H126" s="40">
        <v>0.24</v>
      </c>
      <c r="I126" s="40">
        <v>14.76</v>
      </c>
      <c r="J126" s="40">
        <v>71</v>
      </c>
      <c r="K126" s="40"/>
      <c r="L126" s="40"/>
    </row>
    <row r="127" spans="1:12" ht="15" x14ac:dyDescent="0.25">
      <c r="A127" s="22"/>
      <c r="B127" s="15"/>
      <c r="C127" s="6"/>
      <c r="D127" s="16" t="s">
        <v>30</v>
      </c>
      <c r="E127" s="7"/>
      <c r="F127" s="17">
        <f>SUM(F123:F126)</f>
        <v>512</v>
      </c>
      <c r="G127" s="17">
        <f>SUM(G123:G126)</f>
        <v>18.38</v>
      </c>
      <c r="H127" s="17">
        <f>SUM(H123:H126)</f>
        <v>17.439999999999998</v>
      </c>
      <c r="I127" s="17">
        <f>SUM(I123:I126)</f>
        <v>71.66</v>
      </c>
      <c r="J127" s="17">
        <f>SUM(J123:J126)</f>
        <v>502</v>
      </c>
      <c r="K127" s="23"/>
      <c r="L127" s="17">
        <v>69.430000000000007</v>
      </c>
    </row>
    <row r="128" spans="1:12" ht="15" x14ac:dyDescent="0.25">
      <c r="A128" s="24">
        <f>A123</f>
        <v>2</v>
      </c>
      <c r="B128" s="11">
        <f>B123</f>
        <v>3</v>
      </c>
      <c r="C128" s="8" t="s">
        <v>22</v>
      </c>
      <c r="D128" s="5" t="s">
        <v>23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21"/>
      <c r="B129" s="13"/>
      <c r="C129" s="9"/>
      <c r="D129" s="5" t="s">
        <v>24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21"/>
      <c r="B130" s="13"/>
      <c r="C130" s="9"/>
      <c r="D130" s="5" t="s">
        <v>25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21"/>
      <c r="B131" s="13"/>
      <c r="C131" s="9"/>
      <c r="D131" s="5" t="s">
        <v>26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21"/>
      <c r="B132" s="13"/>
      <c r="C132" s="9"/>
      <c r="D132" s="5" t="s">
        <v>27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21"/>
      <c r="B133" s="13"/>
      <c r="C133" s="9"/>
      <c r="D133" s="5" t="s">
        <v>28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21"/>
      <c r="B134" s="13"/>
      <c r="C134" s="9"/>
      <c r="D134" s="5" t="s">
        <v>29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22"/>
      <c r="B135" s="15"/>
      <c r="C135" s="6"/>
      <c r="D135" s="16" t="s">
        <v>30</v>
      </c>
      <c r="E135" s="7"/>
      <c r="F135" s="17">
        <f>SUM(F128:F134)</f>
        <v>0</v>
      </c>
      <c r="G135" s="17">
        <f>SUM(G128:G134)</f>
        <v>0</v>
      </c>
      <c r="H135" s="17">
        <f>SUM(H128:H134)</f>
        <v>0</v>
      </c>
      <c r="I135" s="17">
        <f>SUM(I128:I134)</f>
        <v>0</v>
      </c>
      <c r="J135" s="17">
        <f>SUM(J128:J134)</f>
        <v>0</v>
      </c>
      <c r="K135" s="23"/>
      <c r="L135" s="17">
        <f>SUM(L128:L134)</f>
        <v>0</v>
      </c>
    </row>
    <row r="136" spans="1:12" ht="15.75" thickBot="1" x14ac:dyDescent="0.25">
      <c r="A136" s="27">
        <f>A123</f>
        <v>2</v>
      </c>
      <c r="B136" s="28">
        <f>B123</f>
        <v>3</v>
      </c>
      <c r="C136" s="54" t="s">
        <v>4</v>
      </c>
      <c r="D136" s="55"/>
      <c r="E136" s="29"/>
      <c r="F136" s="30">
        <f>F127+F135</f>
        <v>512</v>
      </c>
      <c r="G136" s="30">
        <f>G127+G135</f>
        <v>18.38</v>
      </c>
      <c r="H136" s="30">
        <f>H127+H135</f>
        <v>17.439999999999998</v>
      </c>
      <c r="I136" s="30">
        <f>I127+I135</f>
        <v>71.66</v>
      </c>
      <c r="J136" s="30">
        <f>J127+J135</f>
        <v>502</v>
      </c>
      <c r="K136" s="30"/>
      <c r="L136" s="30">
        <f>L127+L135</f>
        <v>69.430000000000007</v>
      </c>
    </row>
    <row r="137" spans="1:12" ht="15" x14ac:dyDescent="0.25">
      <c r="A137" s="18">
        <v>2</v>
      </c>
      <c r="B137" s="19">
        <v>4</v>
      </c>
      <c r="C137" s="20" t="s">
        <v>20</v>
      </c>
      <c r="D137" s="5" t="s">
        <v>21</v>
      </c>
      <c r="E137" s="39" t="s">
        <v>76</v>
      </c>
      <c r="F137" s="40">
        <v>100</v>
      </c>
      <c r="G137" s="40">
        <v>1.2</v>
      </c>
      <c r="H137" s="40">
        <v>0</v>
      </c>
      <c r="I137" s="40">
        <v>7.9</v>
      </c>
      <c r="J137" s="40">
        <v>127</v>
      </c>
      <c r="K137" s="40"/>
      <c r="L137" s="37"/>
    </row>
    <row r="138" spans="1:12" ht="15" x14ac:dyDescent="0.25">
      <c r="A138" s="21"/>
      <c r="B138" s="13"/>
      <c r="C138" s="9"/>
      <c r="D138" s="5" t="s">
        <v>25</v>
      </c>
      <c r="E138" s="39" t="s">
        <v>72</v>
      </c>
      <c r="F138" s="40">
        <v>100</v>
      </c>
      <c r="G138" s="40">
        <v>8.3000000000000007</v>
      </c>
      <c r="H138" s="40">
        <v>11.3</v>
      </c>
      <c r="I138" s="40">
        <v>15.4</v>
      </c>
      <c r="J138" s="40">
        <v>172</v>
      </c>
      <c r="K138" s="40" t="s">
        <v>107</v>
      </c>
      <c r="L138" s="40"/>
    </row>
    <row r="139" spans="1:12" ht="15" x14ac:dyDescent="0.25">
      <c r="A139" s="21"/>
      <c r="B139" s="13"/>
      <c r="C139" s="9"/>
      <c r="D139" s="5" t="s">
        <v>26</v>
      </c>
      <c r="E139" s="39" t="s">
        <v>97</v>
      </c>
      <c r="F139" s="40">
        <v>150</v>
      </c>
      <c r="G139" s="40">
        <v>3.2</v>
      </c>
      <c r="H139" s="40">
        <v>2.9</v>
      </c>
      <c r="I139" s="40">
        <v>21.8</v>
      </c>
      <c r="J139" s="40">
        <v>161</v>
      </c>
      <c r="K139" s="40" t="s">
        <v>56</v>
      </c>
      <c r="L139" s="40"/>
    </row>
    <row r="140" spans="1:12" ht="15" x14ac:dyDescent="0.25">
      <c r="A140" s="21"/>
      <c r="B140" s="13"/>
      <c r="C140" s="9"/>
      <c r="D140" s="5" t="s">
        <v>27</v>
      </c>
      <c r="E140" s="50" t="s">
        <v>103</v>
      </c>
      <c r="F140" s="40">
        <v>200</v>
      </c>
      <c r="G140" s="40">
        <v>1.1000000000000001</v>
      </c>
      <c r="H140" s="40">
        <v>1.4</v>
      </c>
      <c r="I140" s="40">
        <v>7.6</v>
      </c>
      <c r="J140" s="40">
        <v>115</v>
      </c>
      <c r="K140" s="40" t="s">
        <v>43</v>
      </c>
      <c r="L140" s="40"/>
    </row>
    <row r="141" spans="1:12" ht="15" x14ac:dyDescent="0.25">
      <c r="A141" s="21"/>
      <c r="B141" s="13"/>
      <c r="C141" s="9"/>
      <c r="D141" s="5" t="s">
        <v>28</v>
      </c>
      <c r="E141" s="39" t="s">
        <v>51</v>
      </c>
      <c r="F141" s="40">
        <v>32</v>
      </c>
      <c r="G141" s="40">
        <v>2.2799999999999998</v>
      </c>
      <c r="H141" s="40">
        <v>0.24</v>
      </c>
      <c r="I141" s="40">
        <v>14.76</v>
      </c>
      <c r="J141" s="40">
        <v>71</v>
      </c>
      <c r="K141" s="40"/>
      <c r="L141" s="40"/>
    </row>
    <row r="142" spans="1:12" ht="15.75" customHeight="1" x14ac:dyDescent="0.25">
      <c r="A142" s="22"/>
      <c r="B142" s="15"/>
      <c r="C142" s="6"/>
      <c r="D142" s="16" t="s">
        <v>30</v>
      </c>
      <c r="E142" s="7"/>
      <c r="F142" s="17">
        <f>SUM(F137:F141)</f>
        <v>582</v>
      </c>
      <c r="G142" s="17">
        <f>SUM(G137:G141)</f>
        <v>16.079999999999998</v>
      </c>
      <c r="H142" s="17">
        <f>SUM(H137:H141)</f>
        <v>15.840000000000002</v>
      </c>
      <c r="I142" s="17">
        <f>SUM(I137:I141)</f>
        <v>67.460000000000008</v>
      </c>
      <c r="J142" s="17">
        <f>SUM(J137:J141)</f>
        <v>646</v>
      </c>
      <c r="K142" s="23"/>
      <c r="L142" s="17">
        <v>69.430000000000007</v>
      </c>
    </row>
    <row r="143" spans="1:12" ht="15" x14ac:dyDescent="0.25">
      <c r="A143" s="24">
        <f>A137</f>
        <v>2</v>
      </c>
      <c r="B143" s="11">
        <f>B137</f>
        <v>4</v>
      </c>
      <c r="C143" s="8" t="s">
        <v>22</v>
      </c>
      <c r="D143" s="5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1"/>
      <c r="B144" s="13"/>
      <c r="C144" s="9"/>
      <c r="D144" s="5" t="s">
        <v>24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1"/>
      <c r="B145" s="13"/>
      <c r="C145" s="9"/>
      <c r="D145" s="5" t="s">
        <v>25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1"/>
      <c r="B146" s="13"/>
      <c r="C146" s="9"/>
      <c r="D146" s="5" t="s">
        <v>26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1"/>
      <c r="B147" s="13"/>
      <c r="C147" s="9"/>
      <c r="D147" s="5" t="s">
        <v>27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1"/>
      <c r="B148" s="13"/>
      <c r="C148" s="9"/>
      <c r="D148" s="5" t="s">
        <v>28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1"/>
      <c r="B149" s="13"/>
      <c r="C149" s="9"/>
      <c r="D149" s="5" t="s">
        <v>29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5"/>
      <c r="C150" s="6"/>
      <c r="D150" s="16" t="s">
        <v>30</v>
      </c>
      <c r="E150" s="7"/>
      <c r="F150" s="17">
        <f>SUM(F143:F149)</f>
        <v>0</v>
      </c>
      <c r="G150" s="17">
        <f>SUM(G143:G149)</f>
        <v>0</v>
      </c>
      <c r="H150" s="17">
        <f>SUM(H143:H149)</f>
        <v>0</v>
      </c>
      <c r="I150" s="17">
        <f>SUM(I143:I149)</f>
        <v>0</v>
      </c>
      <c r="J150" s="17">
        <f>SUM(J143:J149)</f>
        <v>0</v>
      </c>
      <c r="K150" s="23"/>
      <c r="L150" s="17">
        <f>SUM(L143:L149)</f>
        <v>0</v>
      </c>
    </row>
    <row r="151" spans="1:12" ht="15.75" thickBot="1" x14ac:dyDescent="0.25">
      <c r="A151" s="27">
        <f>A137</f>
        <v>2</v>
      </c>
      <c r="B151" s="28">
        <f>B137</f>
        <v>4</v>
      </c>
      <c r="C151" s="54" t="s">
        <v>4</v>
      </c>
      <c r="D151" s="55"/>
      <c r="E151" s="29"/>
      <c r="F151" s="30">
        <f>F142+F150</f>
        <v>582</v>
      </c>
      <c r="G151" s="30">
        <f>G142+G150</f>
        <v>16.079999999999998</v>
      </c>
      <c r="H151" s="30">
        <f>H142+H150</f>
        <v>15.840000000000002</v>
      </c>
      <c r="I151" s="30">
        <f>I142+I150</f>
        <v>67.460000000000008</v>
      </c>
      <c r="J151" s="30">
        <f>J142+J150</f>
        <v>646</v>
      </c>
      <c r="K151" s="30"/>
      <c r="L151" s="30">
        <f>L142+L150</f>
        <v>69.430000000000007</v>
      </c>
    </row>
    <row r="152" spans="1:12" ht="15" x14ac:dyDescent="0.25">
      <c r="A152" s="18">
        <v>2</v>
      </c>
      <c r="B152" s="19">
        <v>5</v>
      </c>
      <c r="C152" s="20" t="s">
        <v>20</v>
      </c>
      <c r="D152" s="5" t="s">
        <v>23</v>
      </c>
      <c r="E152" s="39" t="s">
        <v>80</v>
      </c>
      <c r="F152" s="40">
        <v>75</v>
      </c>
      <c r="G152" s="40">
        <v>1.9</v>
      </c>
      <c r="H152" s="40">
        <v>2.1800000000000002</v>
      </c>
      <c r="I152" s="40">
        <v>14.2</v>
      </c>
      <c r="J152" s="40">
        <v>119</v>
      </c>
      <c r="K152" s="40" t="s">
        <v>81</v>
      </c>
      <c r="L152" s="37"/>
    </row>
    <row r="153" spans="1:12" ht="15" x14ac:dyDescent="0.25">
      <c r="A153" s="21"/>
      <c r="B153" s="13"/>
      <c r="C153" s="9"/>
      <c r="D153" s="5" t="s">
        <v>25</v>
      </c>
      <c r="E153" s="39" t="s">
        <v>82</v>
      </c>
      <c r="F153" s="40">
        <v>100</v>
      </c>
      <c r="G153" s="40">
        <v>7.5</v>
      </c>
      <c r="H153" s="40">
        <v>9.6</v>
      </c>
      <c r="I153" s="40">
        <v>19.2</v>
      </c>
      <c r="J153" s="40">
        <v>152</v>
      </c>
      <c r="K153" s="40" t="s">
        <v>83</v>
      </c>
      <c r="L153" s="40"/>
    </row>
    <row r="154" spans="1:12" ht="15" x14ac:dyDescent="0.25">
      <c r="A154" s="21"/>
      <c r="B154" s="13"/>
      <c r="C154" s="9"/>
      <c r="D154" s="5" t="s">
        <v>26</v>
      </c>
      <c r="E154" s="39" t="s">
        <v>101</v>
      </c>
      <c r="F154" s="40">
        <v>150</v>
      </c>
      <c r="G154" s="40">
        <v>3.4</v>
      </c>
      <c r="H154" s="40">
        <v>2.7</v>
      </c>
      <c r="I154" s="40">
        <v>17.100000000000001</v>
      </c>
      <c r="J154" s="40">
        <v>136</v>
      </c>
      <c r="K154" s="40" t="s">
        <v>100</v>
      </c>
      <c r="L154" s="40"/>
    </row>
    <row r="155" spans="1:12" ht="15" x14ac:dyDescent="0.25">
      <c r="A155" s="21"/>
      <c r="B155" s="13"/>
      <c r="C155" s="9"/>
      <c r="D155" s="5" t="s">
        <v>27</v>
      </c>
      <c r="E155" s="39" t="s">
        <v>85</v>
      </c>
      <c r="F155" s="40">
        <v>200</v>
      </c>
      <c r="G155" s="40">
        <v>1.4</v>
      </c>
      <c r="H155" s="40">
        <v>0.6</v>
      </c>
      <c r="I155" s="40">
        <v>12.1</v>
      </c>
      <c r="J155" s="40">
        <v>115</v>
      </c>
      <c r="K155" s="40" t="s">
        <v>86</v>
      </c>
      <c r="L155" s="40"/>
    </row>
    <row r="156" spans="1:12" ht="15" x14ac:dyDescent="0.25">
      <c r="A156" s="21"/>
      <c r="B156" s="13"/>
      <c r="C156" s="9"/>
      <c r="D156" s="5" t="s">
        <v>28</v>
      </c>
      <c r="E156" s="39" t="s">
        <v>51</v>
      </c>
      <c r="F156" s="40">
        <v>32</v>
      </c>
      <c r="G156" s="40">
        <v>2.2799999999999998</v>
      </c>
      <c r="H156" s="40">
        <v>0.24</v>
      </c>
      <c r="I156" s="40">
        <v>14.76</v>
      </c>
      <c r="J156" s="40">
        <v>71</v>
      </c>
      <c r="K156" s="40"/>
      <c r="L156" s="40"/>
    </row>
    <row r="157" spans="1:12" ht="15.75" customHeight="1" x14ac:dyDescent="0.25">
      <c r="A157" s="22"/>
      <c r="B157" s="15"/>
      <c r="C157" s="6"/>
      <c r="D157" s="16" t="s">
        <v>30</v>
      </c>
      <c r="E157" s="7"/>
      <c r="F157" s="17">
        <f>SUM(F152:F156)</f>
        <v>557</v>
      </c>
      <c r="G157" s="17">
        <f>SUM(G152:G156)</f>
        <v>16.48</v>
      </c>
      <c r="H157" s="17">
        <f>SUM(H152:H156)</f>
        <v>15.32</v>
      </c>
      <c r="I157" s="17">
        <f>SUM(I152:I156)</f>
        <v>77.36</v>
      </c>
      <c r="J157" s="17">
        <f>SUM(J152:J156)</f>
        <v>593</v>
      </c>
      <c r="K157" s="23"/>
      <c r="L157" s="17">
        <v>69.430000000000007</v>
      </c>
    </row>
    <row r="158" spans="1:12" ht="15" x14ac:dyDescent="0.25">
      <c r="A158" s="24">
        <f>A152</f>
        <v>2</v>
      </c>
      <c r="B158" s="11">
        <f>B152</f>
        <v>5</v>
      </c>
      <c r="C158" s="8" t="s">
        <v>22</v>
      </c>
      <c r="D158" s="5" t="s">
        <v>23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1"/>
      <c r="B159" s="13"/>
      <c r="C159" s="9"/>
      <c r="D159" s="5" t="s">
        <v>24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1"/>
      <c r="B160" s="13"/>
      <c r="C160" s="9"/>
      <c r="D160" s="5" t="s">
        <v>25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1"/>
      <c r="B161" s="13"/>
      <c r="C161" s="9"/>
      <c r="D161" s="5" t="s">
        <v>26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1"/>
      <c r="B162" s="13"/>
      <c r="C162" s="9"/>
      <c r="D162" s="5" t="s">
        <v>27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1"/>
      <c r="B163" s="13"/>
      <c r="C163" s="9"/>
      <c r="D163" s="5" t="s">
        <v>28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1"/>
      <c r="B164" s="13"/>
      <c r="C164" s="9"/>
      <c r="D164" s="5" t="s">
        <v>29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2"/>
      <c r="B165" s="15"/>
      <c r="C165" s="6"/>
      <c r="D165" s="16" t="s">
        <v>30</v>
      </c>
      <c r="E165" s="7"/>
      <c r="F165" s="17">
        <f>SUM(F158:F164)</f>
        <v>0</v>
      </c>
      <c r="G165" s="17">
        <f>SUM(G158:G164)</f>
        <v>0</v>
      </c>
      <c r="H165" s="17">
        <f>SUM(H158:H164)</f>
        <v>0</v>
      </c>
      <c r="I165" s="17">
        <f>SUM(I158:I164)</f>
        <v>0</v>
      </c>
      <c r="J165" s="17">
        <f>SUM(J158:J164)</f>
        <v>0</v>
      </c>
      <c r="K165" s="23"/>
      <c r="L165" s="17">
        <f>SUM(L158:L164)</f>
        <v>0</v>
      </c>
    </row>
    <row r="166" spans="1:12" ht="15.75" thickBot="1" x14ac:dyDescent="0.25">
      <c r="A166" s="27">
        <f>A152</f>
        <v>2</v>
      </c>
      <c r="B166" s="28">
        <f>B152</f>
        <v>5</v>
      </c>
      <c r="C166" s="54" t="s">
        <v>4</v>
      </c>
      <c r="D166" s="55"/>
      <c r="E166" s="29"/>
      <c r="F166" s="30">
        <f>F157+F165</f>
        <v>557</v>
      </c>
      <c r="G166" s="30">
        <f>G157+G165</f>
        <v>16.48</v>
      </c>
      <c r="H166" s="30">
        <f>H157+H165</f>
        <v>15.32</v>
      </c>
      <c r="I166" s="30">
        <f>I157+I165</f>
        <v>77.36</v>
      </c>
      <c r="J166" s="30">
        <f>J157+J165</f>
        <v>593</v>
      </c>
      <c r="K166" s="30"/>
      <c r="L166" s="30">
        <f>L157+L165</f>
        <v>69.430000000000007</v>
      </c>
    </row>
    <row r="167" spans="1:12" ht="15" x14ac:dyDescent="0.25">
      <c r="A167" s="18">
        <v>2</v>
      </c>
      <c r="B167" s="19">
        <v>6</v>
      </c>
      <c r="C167" s="20" t="s">
        <v>20</v>
      </c>
      <c r="D167" s="5" t="s">
        <v>23</v>
      </c>
      <c r="E167" s="39" t="s">
        <v>95</v>
      </c>
      <c r="F167" s="40">
        <v>75</v>
      </c>
      <c r="G167" s="40">
        <v>1.6</v>
      </c>
      <c r="H167" s="40">
        <v>1.3</v>
      </c>
      <c r="I167" s="40">
        <v>8.9</v>
      </c>
      <c r="J167" s="40">
        <v>86</v>
      </c>
      <c r="K167" s="40" t="s">
        <v>87</v>
      </c>
      <c r="L167" s="37"/>
    </row>
    <row r="168" spans="1:12" ht="15" x14ac:dyDescent="0.25">
      <c r="A168" s="21"/>
      <c r="B168" s="13"/>
      <c r="C168" s="9"/>
      <c r="D168" s="5" t="s">
        <v>25</v>
      </c>
      <c r="E168" s="39" t="s">
        <v>88</v>
      </c>
      <c r="F168" s="40">
        <v>100</v>
      </c>
      <c r="G168" s="40">
        <v>7.1</v>
      </c>
      <c r="H168" s="40">
        <v>9.9</v>
      </c>
      <c r="I168" s="40">
        <v>13.86</v>
      </c>
      <c r="J168" s="40">
        <v>164</v>
      </c>
      <c r="K168" s="40" t="s">
        <v>89</v>
      </c>
      <c r="L168" s="40"/>
    </row>
    <row r="169" spans="1:12" ht="15" x14ac:dyDescent="0.25">
      <c r="A169" s="21"/>
      <c r="B169" s="13"/>
      <c r="C169" s="9"/>
      <c r="D169" s="5" t="s">
        <v>26</v>
      </c>
      <c r="E169" s="39" t="s">
        <v>90</v>
      </c>
      <c r="F169" s="40">
        <v>150</v>
      </c>
      <c r="G169" s="40">
        <v>3.6</v>
      </c>
      <c r="H169" s="40">
        <v>3.9</v>
      </c>
      <c r="I169" s="40">
        <v>18.100000000000001</v>
      </c>
      <c r="J169" s="40">
        <v>167</v>
      </c>
      <c r="K169" s="40" t="s">
        <v>41</v>
      </c>
      <c r="L169" s="40"/>
    </row>
    <row r="170" spans="1:12" ht="15" x14ac:dyDescent="0.25">
      <c r="A170" s="21"/>
      <c r="B170" s="13"/>
      <c r="C170" s="9"/>
      <c r="D170" s="5" t="s">
        <v>27</v>
      </c>
      <c r="E170" s="39" t="s">
        <v>91</v>
      </c>
      <c r="F170" s="40">
        <v>225</v>
      </c>
      <c r="G170" s="40">
        <v>1.6</v>
      </c>
      <c r="H170" s="40">
        <v>1.8</v>
      </c>
      <c r="I170" s="40">
        <v>14.3</v>
      </c>
      <c r="J170" s="40">
        <v>157</v>
      </c>
      <c r="K170" s="40" t="s">
        <v>86</v>
      </c>
      <c r="L170" s="40"/>
    </row>
    <row r="171" spans="1:12" ht="15" x14ac:dyDescent="0.25">
      <c r="A171" s="21"/>
      <c r="B171" s="13"/>
      <c r="C171" s="9"/>
      <c r="D171" s="5" t="s">
        <v>28</v>
      </c>
      <c r="E171" s="39" t="s">
        <v>51</v>
      </c>
      <c r="F171" s="40">
        <v>32</v>
      </c>
      <c r="G171" s="40">
        <v>2.2799999999999998</v>
      </c>
      <c r="H171" s="40">
        <v>0.24</v>
      </c>
      <c r="I171" s="40">
        <v>14.76</v>
      </c>
      <c r="J171" s="40">
        <v>71</v>
      </c>
      <c r="K171" s="40"/>
      <c r="L171" s="40"/>
    </row>
    <row r="172" spans="1:12" ht="15.75" customHeight="1" x14ac:dyDescent="0.25">
      <c r="A172" s="22"/>
      <c r="B172" s="15"/>
      <c r="C172" s="6"/>
      <c r="D172" s="16" t="s">
        <v>30</v>
      </c>
      <c r="E172" s="7"/>
      <c r="F172" s="17">
        <f>SUM(F167:F171)</f>
        <v>582</v>
      </c>
      <c r="G172" s="17">
        <f>SUM(G167:G171)</f>
        <v>16.18</v>
      </c>
      <c r="H172" s="17">
        <f>SUM(H167:H171)</f>
        <v>17.14</v>
      </c>
      <c r="I172" s="17">
        <f>SUM(I167:I171)</f>
        <v>69.92</v>
      </c>
      <c r="J172" s="17">
        <f>SUM(J167:J171)</f>
        <v>645</v>
      </c>
      <c r="K172" s="23"/>
      <c r="L172" s="17">
        <v>69.430000000000007</v>
      </c>
    </row>
    <row r="173" spans="1:12" ht="15" x14ac:dyDescent="0.25">
      <c r="A173" s="24">
        <f>A167</f>
        <v>2</v>
      </c>
      <c r="B173" s="11">
        <f>B167</f>
        <v>6</v>
      </c>
      <c r="C173" s="8" t="s">
        <v>22</v>
      </c>
      <c r="D173" s="5" t="s">
        <v>23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1"/>
      <c r="B174" s="13"/>
      <c r="C174" s="9"/>
      <c r="D174" s="5" t="s">
        <v>24</v>
      </c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1"/>
      <c r="B175" s="13"/>
      <c r="C175" s="9"/>
      <c r="D175" s="5" t="s">
        <v>25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1"/>
      <c r="B176" s="13"/>
      <c r="C176" s="9"/>
      <c r="D176" s="5" t="s">
        <v>26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1"/>
      <c r="B177" s="13"/>
      <c r="C177" s="9"/>
      <c r="D177" s="5" t="s">
        <v>27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1"/>
      <c r="B178" s="13"/>
      <c r="C178" s="9"/>
      <c r="D178" s="5" t="s">
        <v>28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1"/>
      <c r="B179" s="13"/>
      <c r="C179" s="9"/>
      <c r="D179" s="5" t="s">
        <v>29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2"/>
      <c r="B180" s="15"/>
      <c r="C180" s="6"/>
      <c r="D180" s="16" t="s">
        <v>30</v>
      </c>
      <c r="E180" s="7"/>
      <c r="F180" s="17">
        <f>SUM(F173:F179)</f>
        <v>0</v>
      </c>
      <c r="G180" s="17">
        <f>SUM(G173:G179)</f>
        <v>0</v>
      </c>
      <c r="H180" s="17">
        <f>SUM(H173:H179)</f>
        <v>0</v>
      </c>
      <c r="I180" s="17">
        <f>SUM(I173:I179)</f>
        <v>0</v>
      </c>
      <c r="J180" s="17">
        <f>SUM(J173:J179)</f>
        <v>0</v>
      </c>
      <c r="K180" s="23"/>
      <c r="L180" s="17">
        <f>SUM(L173:L179)</f>
        <v>0</v>
      </c>
    </row>
    <row r="181" spans="1:12" ht="15.75" thickBot="1" x14ac:dyDescent="0.25">
      <c r="A181" s="27">
        <f>A167</f>
        <v>2</v>
      </c>
      <c r="B181" s="28">
        <f>B167</f>
        <v>6</v>
      </c>
      <c r="C181" s="54" t="s">
        <v>4</v>
      </c>
      <c r="D181" s="55"/>
      <c r="E181" s="29"/>
      <c r="F181" s="30">
        <f>F172+F180</f>
        <v>582</v>
      </c>
      <c r="G181" s="30">
        <f>G172+G180</f>
        <v>16.18</v>
      </c>
      <c r="H181" s="30">
        <f>H172+H180</f>
        <v>17.14</v>
      </c>
      <c r="I181" s="30">
        <f>I172+I180</f>
        <v>69.92</v>
      </c>
      <c r="J181" s="30">
        <f>J172+J180</f>
        <v>645</v>
      </c>
      <c r="K181" s="30"/>
      <c r="L181" s="30">
        <f>L172+L180</f>
        <v>69.430000000000007</v>
      </c>
    </row>
    <row r="182" spans="1:12" ht="13.9" customHeight="1" thickBot="1" x14ac:dyDescent="0.25">
      <c r="A182" s="25"/>
      <c r="B182" s="26"/>
      <c r="C182" s="51" t="s">
        <v>5</v>
      </c>
      <c r="D182" s="52"/>
      <c r="E182" s="53"/>
      <c r="F182" s="32">
        <f>(F20+F35+F50+F64+F79+F93+F108+F122+F136+F151+F166+F181)/(IF(F20=0,0,1)+IF(F35=0,0,1)+IF(F50=0,0,1)+IF(F64=0,0,1)+IF(F79=0,0,1)+IF(F93=0,0,1)+IF(F108=0,0,1)+IF(F122=0,0,1)+IF(F136=0,0,1)+IF(F151=0,0,1)+IF(F166=0,0,1)+IF(F181=0,0,1))</f>
        <v>582.16666666666663</v>
      </c>
      <c r="G182" s="32">
        <f>(G20+G35+G50+G64+G79+G93+G108+G122+G136+G151+G166+G181)/(IF(G20=0,0,1)+IF(G35=0,0,1)+IF(G50=0,0,1)+IF(G64=0,0,1)+IF(G79=0,0,1)+IF(G93=0,0,1)+IF(G108=0,0,1)+IF(G122=0,0,1)+IF(G136=0,0,1)+IF(G151=0,0,1)+IF(G166=0,0,1)+IF(G181=0,0,1))</f>
        <v>17.386666666666667</v>
      </c>
      <c r="H182" s="32">
        <f>(H20+H35+H50+H64+H79+H93+H108+H122+H136+H151+H166+H181)/(IF(H20=0,0,1)+IF(H35=0,0,1)+IF(H50=0,0,1)+IF(H64=0,0,1)+IF(H79=0,0,1)+IF(H93=0,0,1)+IF(H108=0,0,1)+IF(H122=0,0,1)+IF(H136=0,0,1)+IF(H151=0,0,1)+IF(H166=0,0,1)+IF(H181=0,0,1))</f>
        <v>17.97583333333333</v>
      </c>
      <c r="I182" s="32">
        <f>(I20+I35+I50+I64+I79+I93+I108+I122+I136+I151+I166+I181)/(IF(I20=0,0,1)+IF(I35=0,0,1)+IF(I50=0,0,1)+IF(I64=0,0,1)+IF(I79=0,0,1)+IF(I93=0,0,1)+IF(I108=0,0,1)+IF(I122=0,0,1)+IF(I136=0,0,1)+IF(I151=0,0,1)+IF(I166=0,0,1)+IF(I181=0,0,1))</f>
        <v>73.819166666666675</v>
      </c>
      <c r="J182" s="32">
        <f>(J20+J35+J50+J64+J79+J93+J108+J122+J136+J151+J166+J181)/(IF(J20=0,0,1)+IF(J35=0,0,1)+IF(J50=0,0,1)+IF(J64=0,0,1)+IF(J79=0,0,1)+IF(J93=0,0,1)+IF(J108=0,0,1)+IF(J122=0,0,1)+IF(J136=0,0,1)+IF(J151=0,0,1)+IF(J166=0,0,1)+IF(J181=0,0,1))</f>
        <v>631.75</v>
      </c>
      <c r="K182" s="32"/>
      <c r="L182" s="32">
        <f>(L20+L35+L50+L64+L79+L93+L108+L122+L136+L151+L166+L181)/(IF(L20=0,0,1)+IF(L35=0,0,1)+IF(L50=0,0,1)+IF(L64=0,0,1)+IF(L79=0,0,1)+IF(L93=0,0,1)+IF(L108=0,0,1)+IF(L122=0,0,1)+IF(L136=0,0,1)+IF(L151=0,0,1)+IF(L166=0,0,1)+IF(L181=0,0,1))</f>
        <v>69.430000000000021</v>
      </c>
    </row>
  </sheetData>
  <mergeCells count="16">
    <mergeCell ref="C64:D64"/>
    <mergeCell ref="C79:D79"/>
    <mergeCell ref="C20:D20"/>
    <mergeCell ref="C1:E1"/>
    <mergeCell ref="H1:K1"/>
    <mergeCell ref="H2:K2"/>
    <mergeCell ref="C35:D35"/>
    <mergeCell ref="C50:D50"/>
    <mergeCell ref="C182:E182"/>
    <mergeCell ref="C151:D151"/>
    <mergeCell ref="C93:D93"/>
    <mergeCell ref="C108:D108"/>
    <mergeCell ref="C122:D122"/>
    <mergeCell ref="C136:D136"/>
    <mergeCell ref="C166:D166"/>
    <mergeCell ref="C181:D1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2022-05-16T14:23:56Z</dcterms:created>
  <dcterms:modified xsi:type="dcterms:W3CDTF">2025-04-19T08:06:20Z</dcterms:modified>
</cp:coreProperties>
</file>