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\Downloads\"/>
    </mc:Choice>
  </mc:AlternateContent>
  <bookViews>
    <workbookView xWindow="-840" yWindow="600" windowWidth="19440" windowHeight="9720"/>
  </bookViews>
  <sheets>
    <sheet name="Лист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38" i="1" l="1"/>
  <c r="I138" i="1"/>
  <c r="J138" i="1"/>
  <c r="G138" i="1"/>
  <c r="K138" i="1"/>
  <c r="F138" i="1"/>
  <c r="L97" i="1" l="1"/>
  <c r="J97" i="1"/>
  <c r="I97" i="1"/>
  <c r="H97" i="1"/>
  <c r="G97" i="1"/>
  <c r="F97" i="1"/>
  <c r="L13" i="1" l="1"/>
  <c r="J13" i="1" l="1"/>
  <c r="J17" i="1"/>
  <c r="J27" i="1"/>
  <c r="J32" i="1"/>
  <c r="J39" i="1"/>
  <c r="J46" i="1"/>
  <c r="J55" i="1"/>
  <c r="J59" i="1"/>
  <c r="J69" i="1"/>
  <c r="J74" i="1"/>
  <c r="J81" i="1"/>
  <c r="J88" i="1"/>
  <c r="J101" i="1"/>
  <c r="J111" i="1"/>
  <c r="J116" i="1"/>
  <c r="J123" i="1"/>
  <c r="J130" i="1"/>
  <c r="J142" i="1"/>
  <c r="J152" i="1"/>
  <c r="J157" i="1"/>
  <c r="J164" i="1"/>
  <c r="J171" i="1"/>
  <c r="J180" i="1"/>
  <c r="J184" i="1"/>
  <c r="J194" i="1"/>
  <c r="J199" i="1"/>
  <c r="J206" i="1"/>
  <c r="J213" i="1"/>
  <c r="J222" i="1"/>
  <c r="J226" i="1"/>
  <c r="J236" i="1"/>
  <c r="J241" i="1"/>
  <c r="J248" i="1"/>
  <c r="J255" i="1"/>
  <c r="J264" i="1"/>
  <c r="J268" i="1"/>
  <c r="J278" i="1"/>
  <c r="J283" i="1"/>
  <c r="J290" i="1"/>
  <c r="J297" i="1"/>
  <c r="J306" i="1"/>
  <c r="J310" i="1"/>
  <c r="J320" i="1"/>
  <c r="J325" i="1"/>
  <c r="J332" i="1"/>
  <c r="J339" i="1"/>
  <c r="J348" i="1"/>
  <c r="J352" i="1"/>
  <c r="J362" i="1"/>
  <c r="J367" i="1"/>
  <c r="J374" i="1"/>
  <c r="J381" i="1"/>
  <c r="J390" i="1"/>
  <c r="J394" i="1"/>
  <c r="J404" i="1"/>
  <c r="J409" i="1"/>
  <c r="J416" i="1"/>
  <c r="J423" i="1"/>
  <c r="J432" i="1"/>
  <c r="J436" i="1"/>
  <c r="J446" i="1"/>
  <c r="J451" i="1"/>
  <c r="J458" i="1"/>
  <c r="J465" i="1"/>
  <c r="J474" i="1"/>
  <c r="J478" i="1"/>
  <c r="J488" i="1"/>
  <c r="J493" i="1"/>
  <c r="J500" i="1"/>
  <c r="J507" i="1"/>
  <c r="J516" i="1"/>
  <c r="J520" i="1"/>
  <c r="J530" i="1"/>
  <c r="J535" i="1"/>
  <c r="J542" i="1"/>
  <c r="J549" i="1"/>
  <c r="J558" i="1"/>
  <c r="J562" i="1"/>
  <c r="J572" i="1"/>
  <c r="J577" i="1"/>
  <c r="J584" i="1"/>
  <c r="J591" i="1"/>
  <c r="I13" i="1"/>
  <c r="I17" i="1"/>
  <c r="I27" i="1"/>
  <c r="I32" i="1"/>
  <c r="I39" i="1"/>
  <c r="I46" i="1"/>
  <c r="I55" i="1"/>
  <c r="I59" i="1"/>
  <c r="I69" i="1"/>
  <c r="I74" i="1"/>
  <c r="I81" i="1"/>
  <c r="I88" i="1"/>
  <c r="I101" i="1"/>
  <c r="I111" i="1"/>
  <c r="I116" i="1"/>
  <c r="I123" i="1"/>
  <c r="I130" i="1"/>
  <c r="I142" i="1"/>
  <c r="I152" i="1"/>
  <c r="I157" i="1"/>
  <c r="I164" i="1"/>
  <c r="I171" i="1"/>
  <c r="I180" i="1"/>
  <c r="I184" i="1"/>
  <c r="I194" i="1"/>
  <c r="I199" i="1"/>
  <c r="I206" i="1"/>
  <c r="I213" i="1"/>
  <c r="I222" i="1"/>
  <c r="I226" i="1"/>
  <c r="I236" i="1"/>
  <c r="I241" i="1"/>
  <c r="I248" i="1"/>
  <c r="I255" i="1"/>
  <c r="I264" i="1"/>
  <c r="I268" i="1"/>
  <c r="I278" i="1"/>
  <c r="I283" i="1"/>
  <c r="I290" i="1"/>
  <c r="I297" i="1"/>
  <c r="I306" i="1"/>
  <c r="I310" i="1"/>
  <c r="I320" i="1"/>
  <c r="I325" i="1"/>
  <c r="I332" i="1"/>
  <c r="I339" i="1"/>
  <c r="I348" i="1"/>
  <c r="I352" i="1"/>
  <c r="I362" i="1"/>
  <c r="I367" i="1"/>
  <c r="I374" i="1"/>
  <c r="I381" i="1"/>
  <c r="I390" i="1"/>
  <c r="I394" i="1"/>
  <c r="I404" i="1"/>
  <c r="I409" i="1"/>
  <c r="I416" i="1"/>
  <c r="I423" i="1"/>
  <c r="I432" i="1"/>
  <c r="I436" i="1"/>
  <c r="I446" i="1"/>
  <c r="I451" i="1"/>
  <c r="I458" i="1"/>
  <c r="I465" i="1"/>
  <c r="I474" i="1"/>
  <c r="I478" i="1"/>
  <c r="I488" i="1"/>
  <c r="I493" i="1"/>
  <c r="I500" i="1"/>
  <c r="I507" i="1"/>
  <c r="I516" i="1"/>
  <c r="I520" i="1"/>
  <c r="I530" i="1"/>
  <c r="I535" i="1"/>
  <c r="I542" i="1"/>
  <c r="I549" i="1"/>
  <c r="I558" i="1"/>
  <c r="I562" i="1"/>
  <c r="I572" i="1"/>
  <c r="I577" i="1"/>
  <c r="I584" i="1"/>
  <c r="I591" i="1"/>
  <c r="H13" i="1"/>
  <c r="H17" i="1"/>
  <c r="H27" i="1"/>
  <c r="H32" i="1"/>
  <c r="H39" i="1"/>
  <c r="H46" i="1"/>
  <c r="H55" i="1"/>
  <c r="H59" i="1"/>
  <c r="H69" i="1"/>
  <c r="H74" i="1"/>
  <c r="H81" i="1"/>
  <c r="H88" i="1"/>
  <c r="H101" i="1"/>
  <c r="H111" i="1"/>
  <c r="H116" i="1"/>
  <c r="H123" i="1"/>
  <c r="H130" i="1"/>
  <c r="H142" i="1"/>
  <c r="H152" i="1"/>
  <c r="H157" i="1"/>
  <c r="H164" i="1"/>
  <c r="H171" i="1"/>
  <c r="H180" i="1"/>
  <c r="H184" i="1"/>
  <c r="H194" i="1"/>
  <c r="H199" i="1"/>
  <c r="H206" i="1"/>
  <c r="H213" i="1"/>
  <c r="H222" i="1"/>
  <c r="H226" i="1"/>
  <c r="H236" i="1"/>
  <c r="H241" i="1"/>
  <c r="H248" i="1"/>
  <c r="H255" i="1"/>
  <c r="H264" i="1"/>
  <c r="H268" i="1"/>
  <c r="H278" i="1"/>
  <c r="H283" i="1"/>
  <c r="H290" i="1"/>
  <c r="H297" i="1"/>
  <c r="H306" i="1"/>
  <c r="H310" i="1"/>
  <c r="H320" i="1"/>
  <c r="H325" i="1"/>
  <c r="H332" i="1"/>
  <c r="H339" i="1"/>
  <c r="H348" i="1"/>
  <c r="H352" i="1"/>
  <c r="H362" i="1"/>
  <c r="H367" i="1"/>
  <c r="H374" i="1"/>
  <c r="H381" i="1"/>
  <c r="H390" i="1"/>
  <c r="H394" i="1"/>
  <c r="H404" i="1"/>
  <c r="H409" i="1"/>
  <c r="H416" i="1"/>
  <c r="H423" i="1"/>
  <c r="H432" i="1"/>
  <c r="H436" i="1"/>
  <c r="H446" i="1"/>
  <c r="H451" i="1"/>
  <c r="H458" i="1"/>
  <c r="H465" i="1"/>
  <c r="H474" i="1"/>
  <c r="H478" i="1"/>
  <c r="H488" i="1"/>
  <c r="H493" i="1"/>
  <c r="H500" i="1"/>
  <c r="H507" i="1"/>
  <c r="H516" i="1"/>
  <c r="H520" i="1"/>
  <c r="H530" i="1"/>
  <c r="H535" i="1"/>
  <c r="H542" i="1"/>
  <c r="H549" i="1"/>
  <c r="H558" i="1"/>
  <c r="H562" i="1"/>
  <c r="H572" i="1"/>
  <c r="H577" i="1"/>
  <c r="H584" i="1"/>
  <c r="H591" i="1"/>
  <c r="G13" i="1"/>
  <c r="G17" i="1"/>
  <c r="G27" i="1"/>
  <c r="G32" i="1"/>
  <c r="G39" i="1"/>
  <c r="G46" i="1"/>
  <c r="G55" i="1"/>
  <c r="G59" i="1"/>
  <c r="G69" i="1"/>
  <c r="G74" i="1"/>
  <c r="G81" i="1"/>
  <c r="G88" i="1"/>
  <c r="G101" i="1"/>
  <c r="G111" i="1"/>
  <c r="G116" i="1"/>
  <c r="G123" i="1"/>
  <c r="G130" i="1"/>
  <c r="G142" i="1"/>
  <c r="G152" i="1"/>
  <c r="G157" i="1"/>
  <c r="G164" i="1"/>
  <c r="G171" i="1"/>
  <c r="G180" i="1"/>
  <c r="G184" i="1"/>
  <c r="G194" i="1"/>
  <c r="G199" i="1"/>
  <c r="G206" i="1"/>
  <c r="G213" i="1"/>
  <c r="G222" i="1"/>
  <c r="G226" i="1"/>
  <c r="G236" i="1"/>
  <c r="G241" i="1"/>
  <c r="G248" i="1"/>
  <c r="G255" i="1"/>
  <c r="G264" i="1"/>
  <c r="G268" i="1"/>
  <c r="G278" i="1"/>
  <c r="G283" i="1"/>
  <c r="G290" i="1"/>
  <c r="G297" i="1"/>
  <c r="G306" i="1"/>
  <c r="G310" i="1"/>
  <c r="G320" i="1"/>
  <c r="G325" i="1"/>
  <c r="G332" i="1"/>
  <c r="G339" i="1"/>
  <c r="G348" i="1"/>
  <c r="G352" i="1"/>
  <c r="G362" i="1"/>
  <c r="G367" i="1"/>
  <c r="G374" i="1"/>
  <c r="G381" i="1"/>
  <c r="G390" i="1"/>
  <c r="G394" i="1"/>
  <c r="G404" i="1"/>
  <c r="G409" i="1"/>
  <c r="G416" i="1"/>
  <c r="G423" i="1"/>
  <c r="G432" i="1"/>
  <c r="G436" i="1"/>
  <c r="G446" i="1"/>
  <c r="G451" i="1"/>
  <c r="G458" i="1"/>
  <c r="G465" i="1"/>
  <c r="G474" i="1"/>
  <c r="G478" i="1"/>
  <c r="G488" i="1"/>
  <c r="G493" i="1"/>
  <c r="G500" i="1"/>
  <c r="G507" i="1"/>
  <c r="G516" i="1"/>
  <c r="G520" i="1"/>
  <c r="G530" i="1"/>
  <c r="G535" i="1"/>
  <c r="G542" i="1"/>
  <c r="G549" i="1"/>
  <c r="G558" i="1"/>
  <c r="G562" i="1"/>
  <c r="G572" i="1"/>
  <c r="G577" i="1"/>
  <c r="G584" i="1"/>
  <c r="G591" i="1"/>
  <c r="F13" i="1"/>
  <c r="F17" i="1"/>
  <c r="F27" i="1"/>
  <c r="F32" i="1"/>
  <c r="F39" i="1"/>
  <c r="F46" i="1"/>
  <c r="F55" i="1"/>
  <c r="F59" i="1"/>
  <c r="F69" i="1"/>
  <c r="F74" i="1"/>
  <c r="F81" i="1"/>
  <c r="F88" i="1"/>
  <c r="F101" i="1"/>
  <c r="F111" i="1"/>
  <c r="F116" i="1"/>
  <c r="F123" i="1"/>
  <c r="F130" i="1"/>
  <c r="F142" i="1"/>
  <c r="F152" i="1"/>
  <c r="F157" i="1"/>
  <c r="F164" i="1"/>
  <c r="F171" i="1"/>
  <c r="F180" i="1"/>
  <c r="F184" i="1"/>
  <c r="F194" i="1"/>
  <c r="F199" i="1"/>
  <c r="F206" i="1"/>
  <c r="F213" i="1"/>
  <c r="F222" i="1"/>
  <c r="F226" i="1"/>
  <c r="F236" i="1"/>
  <c r="F241" i="1"/>
  <c r="F248" i="1"/>
  <c r="F255" i="1"/>
  <c r="F264" i="1"/>
  <c r="F268" i="1"/>
  <c r="F278" i="1"/>
  <c r="F283" i="1"/>
  <c r="F290" i="1"/>
  <c r="F297" i="1"/>
  <c r="F306" i="1"/>
  <c r="F310" i="1"/>
  <c r="F320" i="1"/>
  <c r="F325" i="1"/>
  <c r="F332" i="1"/>
  <c r="F339" i="1"/>
  <c r="F348" i="1"/>
  <c r="F352" i="1"/>
  <c r="F362" i="1"/>
  <c r="F367" i="1"/>
  <c r="F374" i="1"/>
  <c r="F381" i="1"/>
  <c r="F390" i="1"/>
  <c r="F394" i="1"/>
  <c r="F404" i="1"/>
  <c r="F409" i="1"/>
  <c r="F416" i="1"/>
  <c r="F423" i="1"/>
  <c r="F432" i="1"/>
  <c r="F436" i="1"/>
  <c r="F446" i="1"/>
  <c r="F451" i="1"/>
  <c r="F458" i="1"/>
  <c r="F465" i="1"/>
  <c r="F474" i="1"/>
  <c r="F478" i="1"/>
  <c r="F488" i="1"/>
  <c r="F493" i="1"/>
  <c r="F500" i="1"/>
  <c r="F507" i="1"/>
  <c r="F516" i="1"/>
  <c r="F520" i="1"/>
  <c r="F530" i="1"/>
  <c r="F535" i="1"/>
  <c r="F542" i="1"/>
  <c r="F549" i="1"/>
  <c r="F558" i="1"/>
  <c r="F562" i="1"/>
  <c r="F572" i="1"/>
  <c r="F577" i="1"/>
  <c r="F584" i="1"/>
  <c r="F591" i="1"/>
  <c r="L558" i="1"/>
  <c r="B592" i="1"/>
  <c r="A592" i="1"/>
  <c r="B585" i="1"/>
  <c r="A585" i="1"/>
  <c r="B578" i="1"/>
  <c r="A578" i="1"/>
  <c r="B573" i="1"/>
  <c r="A573" i="1"/>
  <c r="B563" i="1"/>
  <c r="A563" i="1"/>
  <c r="B559" i="1"/>
  <c r="A559" i="1"/>
  <c r="L516" i="1"/>
  <c r="B550" i="1"/>
  <c r="A550" i="1"/>
  <c r="B543" i="1"/>
  <c r="A543" i="1"/>
  <c r="B536" i="1"/>
  <c r="A536" i="1"/>
  <c r="B531" i="1"/>
  <c r="A531" i="1"/>
  <c r="B521" i="1"/>
  <c r="A521" i="1"/>
  <c r="B517" i="1"/>
  <c r="A517" i="1"/>
  <c r="L474" i="1"/>
  <c r="B508" i="1"/>
  <c r="A508" i="1"/>
  <c r="B501" i="1"/>
  <c r="A501" i="1"/>
  <c r="B494" i="1"/>
  <c r="A494" i="1"/>
  <c r="B489" i="1"/>
  <c r="A489" i="1"/>
  <c r="B479" i="1"/>
  <c r="A479" i="1"/>
  <c r="B475" i="1"/>
  <c r="A475" i="1"/>
  <c r="L432" i="1"/>
  <c r="B466" i="1"/>
  <c r="A466" i="1"/>
  <c r="B459" i="1"/>
  <c r="A459" i="1"/>
  <c r="B452" i="1"/>
  <c r="A452" i="1"/>
  <c r="B447" i="1"/>
  <c r="A447" i="1"/>
  <c r="B437" i="1"/>
  <c r="A437" i="1"/>
  <c r="B433" i="1"/>
  <c r="A433" i="1"/>
  <c r="L390" i="1"/>
  <c r="B424" i="1"/>
  <c r="A424" i="1"/>
  <c r="B417" i="1"/>
  <c r="A417" i="1"/>
  <c r="B410" i="1"/>
  <c r="A410" i="1"/>
  <c r="B405" i="1"/>
  <c r="A405" i="1"/>
  <c r="B395" i="1"/>
  <c r="A395" i="1"/>
  <c r="B391" i="1"/>
  <c r="A391" i="1"/>
  <c r="L348" i="1"/>
  <c r="B382" i="1"/>
  <c r="A382" i="1"/>
  <c r="B375" i="1"/>
  <c r="A375" i="1"/>
  <c r="B368" i="1"/>
  <c r="A368" i="1"/>
  <c r="B363" i="1"/>
  <c r="A363" i="1"/>
  <c r="B353" i="1"/>
  <c r="A353" i="1"/>
  <c r="B349" i="1"/>
  <c r="A349" i="1"/>
  <c r="L306" i="1"/>
  <c r="B340" i="1"/>
  <c r="A340" i="1"/>
  <c r="B333" i="1"/>
  <c r="A333" i="1"/>
  <c r="B326" i="1"/>
  <c r="A326" i="1"/>
  <c r="B321" i="1"/>
  <c r="A321" i="1"/>
  <c r="B311" i="1"/>
  <c r="A311" i="1"/>
  <c r="B307" i="1"/>
  <c r="A307" i="1"/>
  <c r="L264" i="1"/>
  <c r="B298" i="1"/>
  <c r="A298" i="1"/>
  <c r="B291" i="1"/>
  <c r="A291" i="1"/>
  <c r="B284" i="1"/>
  <c r="A284" i="1"/>
  <c r="B279" i="1"/>
  <c r="A279" i="1"/>
  <c r="B269" i="1"/>
  <c r="A269" i="1"/>
  <c r="B265" i="1"/>
  <c r="A265" i="1"/>
  <c r="L222" i="1"/>
  <c r="B256" i="1"/>
  <c r="A256" i="1"/>
  <c r="B249" i="1"/>
  <c r="A249" i="1"/>
  <c r="B242" i="1"/>
  <c r="A242" i="1"/>
  <c r="B237" i="1"/>
  <c r="A237" i="1"/>
  <c r="B227" i="1"/>
  <c r="A227" i="1"/>
  <c r="B223" i="1"/>
  <c r="A223" i="1"/>
  <c r="L180" i="1"/>
  <c r="B214" i="1"/>
  <c r="A214" i="1"/>
  <c r="B207" i="1"/>
  <c r="A207" i="1"/>
  <c r="B200" i="1"/>
  <c r="A200" i="1"/>
  <c r="B195" i="1"/>
  <c r="A195" i="1"/>
  <c r="B185" i="1"/>
  <c r="A185" i="1"/>
  <c r="B181" i="1"/>
  <c r="A181" i="1"/>
  <c r="L138" i="1"/>
  <c r="B172" i="1"/>
  <c r="A172" i="1"/>
  <c r="B165" i="1"/>
  <c r="A165" i="1"/>
  <c r="B158" i="1"/>
  <c r="A158" i="1"/>
  <c r="B153" i="1"/>
  <c r="A153" i="1"/>
  <c r="B143" i="1"/>
  <c r="A143" i="1"/>
  <c r="B139" i="1"/>
  <c r="A139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L55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F508" i="1" l="1"/>
  <c r="J592" i="1"/>
  <c r="J508" i="1"/>
  <c r="J424" i="1"/>
  <c r="G592" i="1"/>
  <c r="I592" i="1"/>
  <c r="F550" i="1"/>
  <c r="F466" i="1"/>
  <c r="I424" i="1"/>
  <c r="F592" i="1"/>
  <c r="F382" i="1"/>
  <c r="G382" i="1"/>
  <c r="H466" i="1"/>
  <c r="H214" i="1"/>
  <c r="H131" i="1"/>
  <c r="I466" i="1"/>
  <c r="F424" i="1"/>
  <c r="J550" i="1"/>
  <c r="G550" i="1"/>
  <c r="G214" i="1"/>
  <c r="H550" i="1"/>
  <c r="H382" i="1"/>
  <c r="I550" i="1"/>
  <c r="I214" i="1"/>
  <c r="J89" i="1"/>
  <c r="G508" i="1"/>
  <c r="G424" i="1"/>
  <c r="G172" i="1"/>
  <c r="G89" i="1"/>
  <c r="H592" i="1"/>
  <c r="H424" i="1"/>
  <c r="I508" i="1"/>
  <c r="I172" i="1"/>
  <c r="J466" i="1"/>
  <c r="J382" i="1"/>
  <c r="H508" i="1"/>
  <c r="G466" i="1"/>
  <c r="H47" i="1"/>
  <c r="F340" i="1"/>
  <c r="F256" i="1"/>
  <c r="F172" i="1"/>
  <c r="F89" i="1"/>
  <c r="G298" i="1"/>
  <c r="I298" i="1"/>
  <c r="J298" i="1"/>
  <c r="G131" i="1"/>
  <c r="G47" i="1"/>
  <c r="H340" i="1"/>
  <c r="H256" i="1"/>
  <c r="H172" i="1"/>
  <c r="H89" i="1"/>
  <c r="J47" i="1"/>
  <c r="H298" i="1"/>
  <c r="I382" i="1"/>
  <c r="I89" i="1"/>
  <c r="J214" i="1"/>
  <c r="J131" i="1"/>
  <c r="F298" i="1"/>
  <c r="F214" i="1"/>
  <c r="F131" i="1"/>
  <c r="F47" i="1"/>
  <c r="G340" i="1"/>
  <c r="G256" i="1"/>
  <c r="I340" i="1"/>
  <c r="I256" i="1"/>
  <c r="I131" i="1"/>
  <c r="I47" i="1"/>
  <c r="J340" i="1"/>
  <c r="J256" i="1"/>
  <c r="J172" i="1"/>
  <c r="F593" i="1" l="1"/>
  <c r="J593" i="1"/>
  <c r="H593" i="1"/>
  <c r="I593" i="1"/>
  <c r="G593" i="1"/>
  <c r="L362" i="1"/>
  <c r="L367" i="1"/>
  <c r="L488" i="1"/>
  <c r="L493" i="1"/>
  <c r="L236" i="1"/>
  <c r="L241" i="1"/>
  <c r="L172" i="1"/>
  <c r="L142" i="1"/>
  <c r="L184" i="1"/>
  <c r="L214" i="1"/>
  <c r="L199" i="1"/>
  <c r="L194" i="1"/>
  <c r="L325" i="1"/>
  <c r="L320" i="1"/>
  <c r="L520" i="1"/>
  <c r="L550" i="1"/>
  <c r="L436" i="1"/>
  <c r="L466" i="1"/>
  <c r="L27" i="1"/>
  <c r="L32" i="1"/>
  <c r="L268" i="1"/>
  <c r="L298" i="1"/>
  <c r="L74" i="1"/>
  <c r="L69" i="1"/>
  <c r="L256" i="1"/>
  <c r="L226" i="1"/>
  <c r="L508" i="1"/>
  <c r="L478" i="1"/>
  <c r="L310" i="1"/>
  <c r="L340" i="1"/>
  <c r="L157" i="1"/>
  <c r="L152" i="1"/>
  <c r="L59" i="1"/>
  <c r="L89" i="1"/>
  <c r="L535" i="1"/>
  <c r="L530" i="1"/>
  <c r="L592" i="1"/>
  <c r="L562" i="1"/>
  <c r="L116" i="1"/>
  <c r="L111" i="1"/>
  <c r="L572" i="1"/>
  <c r="L577" i="1"/>
  <c r="L382" i="1"/>
  <c r="L352" i="1"/>
  <c r="L424" i="1"/>
  <c r="L394" i="1"/>
  <c r="L409" i="1"/>
  <c r="L404" i="1"/>
  <c r="L101" i="1"/>
  <c r="L131" i="1"/>
  <c r="L446" i="1"/>
  <c r="L451" i="1"/>
  <c r="L278" i="1"/>
  <c r="L283" i="1"/>
  <c r="L255" i="1"/>
  <c r="L549" i="1"/>
  <c r="L339" i="1"/>
  <c r="L17" i="1"/>
  <c r="L47" i="1"/>
  <c r="L593" i="1"/>
  <c r="L332" i="1"/>
  <c r="L164" i="1"/>
  <c r="L81" i="1"/>
  <c r="L416" i="1"/>
  <c r="L465" i="1"/>
  <c r="L46" i="1"/>
  <c r="L39" i="1"/>
  <c r="L507" i="1"/>
  <c r="L591" i="1"/>
  <c r="L130" i="1"/>
  <c r="L123" i="1"/>
  <c r="L458" i="1"/>
  <c r="L500" i="1"/>
  <c r="L290" i="1"/>
  <c r="L171" i="1"/>
  <c r="L213" i="1"/>
  <c r="L248" i="1"/>
  <c r="L423" i="1"/>
  <c r="L381" i="1"/>
  <c r="L297" i="1"/>
  <c r="L374" i="1"/>
  <c r="L584" i="1"/>
  <c r="L206" i="1"/>
  <c r="L542" i="1"/>
  <c r="L88" i="1"/>
</calcChain>
</file>

<file path=xl/sharedStrings.xml><?xml version="1.0" encoding="utf-8"?>
<sst xmlns="http://schemas.openxmlformats.org/spreadsheetml/2006/main" count="678" uniqueCount="122">
  <si>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</si>
  <si>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</si>
  <si>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</si>
  <si>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</si>
  <si>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</si>
  <si>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</si>
  <si>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</si>
  <si>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</si>
  <si>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</si>
  <si>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</si>
  <si>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</si>
  <si>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</si>
  <si>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</si>
  <si>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</si>
  <si>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</si>
  <si>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</si>
  <si>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</si>
  <si>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</si>
  <si>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</si>
  <si>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</si>
  <si>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</si>
  <si>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</si>
  <si>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</si>
  <si>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</si>
  <si>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</si>
  <si>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</si>
  <si>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</si>
  <si>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</si>
  <si>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</si>
  <si>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</si>
  <si>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</si>
  <si>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</si>
  <si>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</si>
  <si>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</si>
  <si>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</si>
  <si>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</si>
  <si>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</si>
  <si>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</si>
  <si>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</si>
  <si>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</si>
  <si>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</si>
  <si>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</si>
  <si>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</si>
  <si>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Суп картофельный с вермишелью</t>
  </si>
  <si>
    <t>Чай с молоком и сахаром</t>
  </si>
  <si>
    <t>54-4гн-2020</t>
  </si>
  <si>
    <t>Хлеб ржаной</t>
  </si>
  <si>
    <t>54-7з-2020</t>
  </si>
  <si>
    <t>Котлета мясная с соусом</t>
  </si>
  <si>
    <t>Хлеб пшеничный</t>
  </si>
  <si>
    <t>№Т/К41</t>
  </si>
  <si>
    <t>54-3гн-2020</t>
  </si>
  <si>
    <t>54-13з-2020</t>
  </si>
  <si>
    <t>54-9з-2020</t>
  </si>
  <si>
    <t>54-11г-2020</t>
  </si>
  <si>
    <t>54-11з-2020</t>
  </si>
  <si>
    <t>сладкое</t>
  </si>
  <si>
    <t>54-16з-2020</t>
  </si>
  <si>
    <t>54-1т-2020</t>
  </si>
  <si>
    <t>54-21гн-2020</t>
  </si>
  <si>
    <t>пром</t>
  </si>
  <si>
    <t>Винегрет с растительным маслом</t>
  </si>
  <si>
    <t>Запеканка из творога со сгущенным молоком</t>
  </si>
  <si>
    <t>Кофейный напиток с молоком</t>
  </si>
  <si>
    <t xml:space="preserve">Сушка простая </t>
  </si>
  <si>
    <t>Салат из свеклы отварной с растительным маслом</t>
  </si>
  <si>
    <t>Чай с лимоном и сахаром</t>
  </si>
  <si>
    <t>Борщ</t>
  </si>
  <si>
    <t>Картофельное пюре</t>
  </si>
  <si>
    <t>Каша гречневая рассыпчатая</t>
  </si>
  <si>
    <t>54-4г-2020</t>
  </si>
  <si>
    <t>Гуляш из говядины</t>
  </si>
  <si>
    <t>54-2м-2020</t>
  </si>
  <si>
    <t>Макароны отварные</t>
  </si>
  <si>
    <t>54-1г-2020</t>
  </si>
  <si>
    <t>Сушка простая</t>
  </si>
  <si>
    <t xml:space="preserve"> </t>
  </si>
  <si>
    <t xml:space="preserve">директор МБОУ </t>
  </si>
  <si>
    <t>Согласовано</t>
  </si>
  <si>
    <t>Закуска</t>
  </si>
  <si>
    <t xml:space="preserve">Салат из белокачаной капусты с  растительным маслом </t>
  </si>
  <si>
    <t xml:space="preserve">гор.напиток </t>
  </si>
  <si>
    <t>Салат из моркови с сахаром и растительным маслом</t>
  </si>
  <si>
    <t>№Т/К 41</t>
  </si>
  <si>
    <t>т/к№296</t>
  </si>
  <si>
    <t xml:space="preserve">Чай с лимоном и сахаром </t>
  </si>
  <si>
    <t>Салат из белокачаной капусты с морковью и яблоками с растительным маслом</t>
  </si>
  <si>
    <t>54-1хн-2020</t>
  </si>
  <si>
    <t>Салат из моркови, с яблоками и растительным маслом</t>
  </si>
  <si>
    <t>Компот из смеси сухофруктов</t>
  </si>
  <si>
    <t>Булочка ванильная</t>
  </si>
  <si>
    <t>54-3г</t>
  </si>
  <si>
    <t>Макароны отварные с сыром</t>
  </si>
  <si>
    <t>Салат из  моркови с сахаром и растительным маслом</t>
  </si>
  <si>
    <t>Салат из белокачаной капусты с  раст.маслом</t>
  </si>
  <si>
    <t xml:space="preserve">Салат из белокачаной капусты с морковью, яблоками с растительным маслом </t>
  </si>
  <si>
    <t>Т/к №410</t>
  </si>
  <si>
    <t xml:space="preserve">Треугольник п/ф </t>
  </si>
  <si>
    <t>№Т/К272</t>
  </si>
  <si>
    <t>Птица тушеная</t>
  </si>
  <si>
    <t>т/к№290</t>
  </si>
  <si>
    <t>Фрукт</t>
  </si>
  <si>
    <t>яблоко, банан, апельсин</t>
  </si>
  <si>
    <t>"Ежики" мясные 2 шт</t>
  </si>
  <si>
    <t>Чай с сахаром и яблоком</t>
  </si>
  <si>
    <t>№Т/К430</t>
  </si>
  <si>
    <t>Плов с куриными грудками</t>
  </si>
  <si>
    <t>54-12м-2020</t>
  </si>
  <si>
    <t>54-10В</t>
  </si>
  <si>
    <t>Т/к№430</t>
  </si>
  <si>
    <t>Салат из белокочанной капусты с морьковью, яблоками и растительным маслом</t>
  </si>
  <si>
    <t>Плов с куринными грудками</t>
  </si>
  <si>
    <t>Кондитерское изделие (печенье, сушка, пряник)</t>
  </si>
  <si>
    <t>Рагу из курицы</t>
  </si>
  <si>
    <t>Фрукт(яблоко, банан, апельсин)</t>
  </si>
  <si>
    <t>54-22м-2020</t>
  </si>
  <si>
    <t>Рыба припущенная в молоко</t>
  </si>
  <si>
    <t>54-7р-2020</t>
  </si>
  <si>
    <t>54-2гн-2020</t>
  </si>
  <si>
    <t>Чай с сахаром</t>
  </si>
  <si>
    <t>МБОУ "Урусовское ООШ им.Р.Закирова"</t>
  </si>
  <si>
    <t>Маузеев И.Р.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</si>
</sst>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1" fontId="2" fillId="0" borderId="2" xfId="0" applyNumberFormat="1" applyFont="1" applyBorder="1" applyAlignment="1">
      <alignment horizontal="center" vertical="top" wrapText="1"/>
    </xf>
    <xf numFmtId="0" fontId="0" fillId="5" borderId="2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2" fontId="0" fillId="5" borderId="2" xfId="0" applyNumberFormat="1" applyFill="1" applyBorder="1" applyProtection="1">
      <protection locked="0"/>
    </xf>
    <xf numFmtId="2" fontId="0" fillId="5" borderId="1" xfId="0" applyNumberFormat="1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left" wrapText="1"/>
      <protection locked="0"/>
    </xf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3" xfId="0" applyFill="1" applyBorder="1" applyProtection="1">
      <protection locked="0"/>
    </xf>
    <xf numFmtId="0" fontId="0" fillId="5" borderId="3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horizontal="left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3"/>
  <sheetViews>
    <sheetView tabSelected="1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D513" sqref="D51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2.5703125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12.7109375" style="2" customWidth="1"/>
    <col min="13" max="16384" width="9.140625" style="2"/>
  </cols>
  <sheetData>
    <row r="1" spans="1:12" ht="15" x14ac:dyDescent="0.25">
      <c r="A1" s="1" t="s">
        <v>7</v>
      </c>
      <c r="C1" s="74" t="s">
        <v>120</v>
      </c>
      <c r="D1" s="75"/>
      <c r="E1" s="75"/>
      <c r="F1" s="13" t="s">
        <v>76</v>
      </c>
      <c r="G1" s="2" t="s">
        <v>78</v>
      </c>
      <c r="H1" s="76" t="s">
        <v>77</v>
      </c>
      <c r="I1" s="76"/>
      <c r="J1" s="76"/>
      <c r="K1" s="76"/>
    </row>
    <row r="2" spans="1:12" ht="18" x14ac:dyDescent="0.2">
      <c r="A2" s="43" t="s">
        <v>6</v>
      </c>
      <c r="C2" s="2"/>
      <c r="G2" s="2" t="s">
        <v>16</v>
      </c>
      <c r="H2" s="76" t="s">
        <v>121</v>
      </c>
      <c r="I2" s="76"/>
      <c r="J2" s="76"/>
      <c r="K2" s="76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17</v>
      </c>
      <c r="H3" s="55">
        <v>1</v>
      </c>
      <c r="I3" s="55">
        <v>9</v>
      </c>
      <c r="J3" s="56">
        <v>2025</v>
      </c>
      <c r="K3" s="1"/>
    </row>
    <row r="4" spans="1:12" ht="13.5" thickBot="1" x14ac:dyDescent="0.25">
      <c r="C4" s="2"/>
      <c r="D4" s="4"/>
      <c r="H4" s="57" t="s">
        <v>40</v>
      </c>
      <c r="I4" s="57" t="s">
        <v>41</v>
      </c>
      <c r="J4" s="57" t="s">
        <v>42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38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39</v>
      </c>
    </row>
    <row r="6" spans="1:12" ht="15" x14ac:dyDescent="0.25">
      <c r="A6" s="22">
        <v>1</v>
      </c>
      <c r="B6" s="23">
        <v>1</v>
      </c>
      <c r="C6" s="24" t="s">
        <v>18</v>
      </c>
      <c r="D6" s="5" t="s">
        <v>79</v>
      </c>
      <c r="E6" s="47" t="s">
        <v>80</v>
      </c>
      <c r="F6" s="48">
        <v>60</v>
      </c>
      <c r="G6" s="48">
        <v>1.5</v>
      </c>
      <c r="H6" s="48">
        <v>6.1</v>
      </c>
      <c r="I6" s="48">
        <v>6.2</v>
      </c>
      <c r="J6" s="48">
        <v>85.5</v>
      </c>
      <c r="K6" s="49" t="s">
        <v>47</v>
      </c>
      <c r="L6" s="48">
        <v>8.2899999999999991</v>
      </c>
    </row>
    <row r="7" spans="1:12" ht="15" x14ac:dyDescent="0.25">
      <c r="A7" s="25"/>
      <c r="B7" s="16"/>
      <c r="C7" s="11"/>
      <c r="D7" s="6" t="s">
        <v>19</v>
      </c>
      <c r="E7" s="50" t="s">
        <v>43</v>
      </c>
      <c r="F7" s="51">
        <v>200</v>
      </c>
      <c r="G7" s="51">
        <v>9.15</v>
      </c>
      <c r="H7" s="51">
        <v>6.35</v>
      </c>
      <c r="I7" s="51">
        <v>30.2</v>
      </c>
      <c r="J7" s="51">
        <v>204.4</v>
      </c>
      <c r="K7" s="52">
        <v>100</v>
      </c>
      <c r="L7" s="51">
        <v>23.79</v>
      </c>
    </row>
    <row r="8" spans="1:12" ht="15" x14ac:dyDescent="0.25">
      <c r="A8" s="25"/>
      <c r="B8" s="16"/>
      <c r="C8" s="11"/>
      <c r="D8" s="7" t="s">
        <v>19</v>
      </c>
      <c r="E8" s="50" t="s">
        <v>97</v>
      </c>
      <c r="F8" s="51">
        <v>70</v>
      </c>
      <c r="G8" s="51">
        <v>5.7</v>
      </c>
      <c r="H8" s="51">
        <v>5</v>
      </c>
      <c r="I8" s="51">
        <v>29.8</v>
      </c>
      <c r="J8" s="51">
        <v>221.7</v>
      </c>
      <c r="K8" s="52" t="s">
        <v>96</v>
      </c>
      <c r="L8" s="51">
        <v>35.17</v>
      </c>
    </row>
    <row r="9" spans="1:12" ht="25.5" x14ac:dyDescent="0.25">
      <c r="A9" s="25"/>
      <c r="B9" s="16"/>
      <c r="C9" s="11"/>
      <c r="D9" s="7" t="s">
        <v>20</v>
      </c>
      <c r="E9" s="50" t="s">
        <v>44</v>
      </c>
      <c r="F9" s="51">
        <v>200</v>
      </c>
      <c r="G9" s="51">
        <v>1.6</v>
      </c>
      <c r="H9" s="51">
        <v>1.1000000000000001</v>
      </c>
      <c r="I9" s="51">
        <v>8.6</v>
      </c>
      <c r="J9" s="51">
        <v>50.9</v>
      </c>
      <c r="K9" s="52" t="s">
        <v>45</v>
      </c>
      <c r="L9" s="51">
        <v>5.78</v>
      </c>
    </row>
    <row r="10" spans="1:12" ht="15" x14ac:dyDescent="0.25">
      <c r="A10" s="25"/>
      <c r="B10" s="16"/>
      <c r="C10" s="11"/>
      <c r="D10" s="7" t="s">
        <v>31</v>
      </c>
      <c r="E10" s="50" t="s">
        <v>46</v>
      </c>
      <c r="F10" s="51">
        <v>20</v>
      </c>
      <c r="G10" s="51">
        <v>1.3</v>
      </c>
      <c r="H10" s="51">
        <v>0.2</v>
      </c>
      <c r="I10" s="51">
        <v>6.7</v>
      </c>
      <c r="J10" s="51">
        <v>34.200000000000003</v>
      </c>
      <c r="K10" s="52" t="s">
        <v>60</v>
      </c>
      <c r="L10" s="51">
        <v>1.74</v>
      </c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37</v>
      </c>
      <c r="E13" s="9"/>
      <c r="F13" s="21">
        <f>SUM(F6:F12)</f>
        <v>550</v>
      </c>
      <c r="G13" s="21">
        <f t="shared" ref="G13:J13" si="0">SUM(G6:G12)</f>
        <v>19.250000000000004</v>
      </c>
      <c r="H13" s="21">
        <f t="shared" si="0"/>
        <v>18.75</v>
      </c>
      <c r="I13" s="21">
        <f t="shared" si="0"/>
        <v>81.5</v>
      </c>
      <c r="J13" s="58">
        <f t="shared" si="0"/>
        <v>596.70000000000005</v>
      </c>
      <c r="K13" s="27"/>
      <c r="L13" s="21">
        <f>SUM(L6:L12)</f>
        <v>74.77</v>
      </c>
    </row>
    <row r="14" spans="1:12" ht="15" x14ac:dyDescent="0.25">
      <c r="A14" s="28">
        <f>A6</f>
        <v>1</v>
      </c>
      <c r="B14" s="14">
        <f>B6</f>
        <v>1</v>
      </c>
      <c r="C14" s="10" t="s">
        <v>23</v>
      </c>
      <c r="D14" s="12" t="s">
        <v>22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37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24</v>
      </c>
      <c r="D18" s="7" t="s">
        <v>25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26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27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28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29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30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31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37</v>
      </c>
      <c r="E27" s="9"/>
      <c r="F27" s="21">
        <f>SUM(F18:F26)</f>
        <v>0</v>
      </c>
      <c r="G27" s="21">
        <f t="shared" ref="G27:J27" si="2">SUM(G18:G26)</f>
        <v>0</v>
      </c>
      <c r="H27" s="21">
        <f t="shared" si="2"/>
        <v>0</v>
      </c>
      <c r="I27" s="21">
        <f t="shared" si="2"/>
        <v>0</v>
      </c>
      <c r="J27" s="21">
        <f t="shared" si="2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32</v>
      </c>
      <c r="D28" s="12" t="s">
        <v>33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29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37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34</v>
      </c>
      <c r="D33" s="7" t="s">
        <v>19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28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29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21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37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35</v>
      </c>
      <c r="D40" s="12" t="s">
        <v>36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33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29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22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37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72" t="s">
        <v>4</v>
      </c>
      <c r="D47" s="73"/>
      <c r="E47" s="33"/>
      <c r="F47" s="34">
        <f>F13+F17+F27+F32+F39+F46</f>
        <v>550</v>
      </c>
      <c r="G47" s="34">
        <f t="shared" ref="G47:J47" si="6">G13+G17+G27+G32+G39+G46</f>
        <v>19.250000000000004</v>
      </c>
      <c r="H47" s="34">
        <f t="shared" si="6"/>
        <v>18.75</v>
      </c>
      <c r="I47" s="34">
        <f t="shared" si="6"/>
        <v>81.5</v>
      </c>
      <c r="J47" s="34">
        <f t="shared" si="6"/>
        <v>596.70000000000005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18</v>
      </c>
      <c r="D48" s="5" t="s">
        <v>25</v>
      </c>
      <c r="E48" s="47" t="s">
        <v>82</v>
      </c>
      <c r="F48" s="48">
        <v>60</v>
      </c>
      <c r="G48" s="48">
        <v>0.5</v>
      </c>
      <c r="H48" s="48">
        <v>6.1</v>
      </c>
      <c r="I48" s="48">
        <v>4.3</v>
      </c>
      <c r="J48" s="48">
        <v>74.3</v>
      </c>
      <c r="K48" s="49" t="s">
        <v>83</v>
      </c>
      <c r="L48" s="48">
        <v>5.94</v>
      </c>
    </row>
    <row r="49" spans="1:12" ht="15" x14ac:dyDescent="0.25">
      <c r="A49" s="15"/>
      <c r="B49" s="16"/>
      <c r="C49" s="11"/>
      <c r="D49" s="6" t="s">
        <v>19</v>
      </c>
      <c r="E49" s="50" t="s">
        <v>69</v>
      </c>
      <c r="F49" s="51">
        <v>150</v>
      </c>
      <c r="G49" s="51">
        <v>3.2</v>
      </c>
      <c r="H49" s="51">
        <v>4.8</v>
      </c>
      <c r="I49" s="51">
        <v>25.9</v>
      </c>
      <c r="J49" s="51">
        <v>107.1</v>
      </c>
      <c r="K49" s="52" t="s">
        <v>70</v>
      </c>
      <c r="L49" s="51">
        <v>19.149999999999999</v>
      </c>
    </row>
    <row r="50" spans="1:12" ht="15" x14ac:dyDescent="0.25">
      <c r="A50" s="15"/>
      <c r="B50" s="16"/>
      <c r="C50" s="11"/>
      <c r="D50" s="7" t="s">
        <v>19</v>
      </c>
      <c r="E50" s="50" t="s">
        <v>48</v>
      </c>
      <c r="F50" s="51">
        <v>100</v>
      </c>
      <c r="G50" s="51">
        <v>11.28</v>
      </c>
      <c r="H50" s="51">
        <v>7.37</v>
      </c>
      <c r="I50" s="51">
        <v>12.4</v>
      </c>
      <c r="J50" s="51">
        <v>179.2</v>
      </c>
      <c r="K50" s="52" t="s">
        <v>98</v>
      </c>
      <c r="L50" s="51">
        <v>35.61</v>
      </c>
    </row>
    <row r="51" spans="1:12" ht="25.5" x14ac:dyDescent="0.25">
      <c r="A51" s="15"/>
      <c r="B51" s="16"/>
      <c r="C51" s="11"/>
      <c r="D51" s="7" t="s">
        <v>81</v>
      </c>
      <c r="E51" s="50" t="s">
        <v>89</v>
      </c>
      <c r="F51" s="51">
        <v>200</v>
      </c>
      <c r="G51" s="51">
        <v>0.47</v>
      </c>
      <c r="H51" s="51">
        <v>0</v>
      </c>
      <c r="I51" s="51">
        <v>14.78</v>
      </c>
      <c r="J51" s="51">
        <v>65</v>
      </c>
      <c r="K51" s="52" t="s">
        <v>87</v>
      </c>
      <c r="L51" s="51">
        <v>10.35</v>
      </c>
    </row>
    <row r="52" spans="1:12" ht="15" x14ac:dyDescent="0.25">
      <c r="A52" s="15"/>
      <c r="B52" s="16"/>
      <c r="C52" s="11"/>
      <c r="D52" s="7" t="s">
        <v>31</v>
      </c>
      <c r="E52" s="50" t="s">
        <v>46</v>
      </c>
      <c r="F52" s="51">
        <v>20</v>
      </c>
      <c r="G52" s="51">
        <v>1.3</v>
      </c>
      <c r="H52" s="51">
        <v>0.2</v>
      </c>
      <c r="I52" s="51">
        <v>6.7</v>
      </c>
      <c r="J52" s="51">
        <v>34.200000000000003</v>
      </c>
      <c r="K52" s="52" t="s">
        <v>60</v>
      </c>
      <c r="L52" s="51">
        <v>1.74</v>
      </c>
    </row>
    <row r="53" spans="1:12" ht="15" x14ac:dyDescent="0.25">
      <c r="A53" s="15"/>
      <c r="B53" s="16"/>
      <c r="C53" s="11"/>
      <c r="D53" s="6" t="s">
        <v>30</v>
      </c>
      <c r="E53" s="50" t="s">
        <v>49</v>
      </c>
      <c r="F53" s="51">
        <v>20</v>
      </c>
      <c r="G53" s="51">
        <v>1.52</v>
      </c>
      <c r="H53" s="51">
        <v>0.16</v>
      </c>
      <c r="I53" s="51">
        <v>9.84</v>
      </c>
      <c r="J53" s="51">
        <v>46.9</v>
      </c>
      <c r="K53" s="52" t="s">
        <v>60</v>
      </c>
      <c r="L53" s="51">
        <v>1.98</v>
      </c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37</v>
      </c>
      <c r="E55" s="9"/>
      <c r="F55" s="21">
        <f>SUM(F48:F54)</f>
        <v>550</v>
      </c>
      <c r="G55" s="21">
        <f t="shared" ref="G55" si="7">SUM(G48:G54)</f>
        <v>18.27</v>
      </c>
      <c r="H55" s="21">
        <f t="shared" ref="H55" si="8">SUM(H48:H54)</f>
        <v>18.63</v>
      </c>
      <c r="I55" s="21">
        <f t="shared" ref="I55" si="9">SUM(I48:I54)</f>
        <v>73.92</v>
      </c>
      <c r="J55" s="21">
        <f t="shared" ref="J55" si="10">SUM(J48:J54)</f>
        <v>506.69999999999993</v>
      </c>
      <c r="K55" s="27"/>
      <c r="L55" s="21">
        <f t="shared" ref="L55" si="11">SUM(L48:L54)</f>
        <v>74.77</v>
      </c>
    </row>
    <row r="56" spans="1:12" ht="15" x14ac:dyDescent="0.25">
      <c r="A56" s="14">
        <f>A48</f>
        <v>1</v>
      </c>
      <c r="B56" s="14">
        <f>B48</f>
        <v>2</v>
      </c>
      <c r="C56" s="10" t="s">
        <v>23</v>
      </c>
      <c r="D56" s="12" t="s">
        <v>22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37</v>
      </c>
      <c r="E59" s="9"/>
      <c r="F59" s="21">
        <f>SUM(F56:F58)</f>
        <v>0</v>
      </c>
      <c r="G59" s="21">
        <f t="shared" ref="G59" si="12">SUM(G56:G58)</f>
        <v>0</v>
      </c>
      <c r="H59" s="21">
        <f t="shared" ref="H59" si="13">SUM(H56:H58)</f>
        <v>0</v>
      </c>
      <c r="I59" s="21">
        <f t="shared" ref="I59" si="14">SUM(I56:I58)</f>
        <v>0</v>
      </c>
      <c r="J59" s="21">
        <f t="shared" ref="J59" si="15">SUM(J56:J58)</f>
        <v>0</v>
      </c>
      <c r="K59" s="27"/>
      <c r="L59" s="21">
        <f t="shared" ref="L59" ca="1" si="16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24</v>
      </c>
      <c r="D60" s="7" t="s">
        <v>25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26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27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28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29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30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31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37</v>
      </c>
      <c r="E69" s="9"/>
      <c r="F69" s="21">
        <f>SUM(F60:F68)</f>
        <v>0</v>
      </c>
      <c r="G69" s="21">
        <f t="shared" ref="G69" si="17">SUM(G60:G68)</f>
        <v>0</v>
      </c>
      <c r="H69" s="21">
        <f t="shared" ref="H69" si="18">SUM(H60:H68)</f>
        <v>0</v>
      </c>
      <c r="I69" s="21">
        <f t="shared" ref="I69" si="19">SUM(I60:I68)</f>
        <v>0</v>
      </c>
      <c r="J69" s="21">
        <f t="shared" ref="J69" si="20">SUM(J60:J68)</f>
        <v>0</v>
      </c>
      <c r="K69" s="27"/>
      <c r="L69" s="21">
        <f t="shared" ref="L69" ca="1" si="21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32</v>
      </c>
      <c r="D70" s="12" t="s">
        <v>33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29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37</v>
      </c>
      <c r="E74" s="9"/>
      <c r="F74" s="21">
        <f>SUM(F70:F73)</f>
        <v>0</v>
      </c>
      <c r="G74" s="21">
        <f t="shared" ref="G74" si="22">SUM(G70:G73)</f>
        <v>0</v>
      </c>
      <c r="H74" s="21">
        <f t="shared" ref="H74" si="23">SUM(H70:H73)</f>
        <v>0</v>
      </c>
      <c r="I74" s="21">
        <f t="shared" ref="I74" si="24">SUM(I70:I73)</f>
        <v>0</v>
      </c>
      <c r="J74" s="21">
        <f t="shared" ref="J74" si="25">SUM(J70:J73)</f>
        <v>0</v>
      </c>
      <c r="K74" s="27"/>
      <c r="L74" s="21">
        <f t="shared" ref="L74" ca="1" si="26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34</v>
      </c>
      <c r="D75" s="7" t="s">
        <v>19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28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29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21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37</v>
      </c>
      <c r="E81" s="9"/>
      <c r="F81" s="21">
        <f>SUM(F75:F80)</f>
        <v>0</v>
      </c>
      <c r="G81" s="21">
        <f t="shared" ref="G81" si="27">SUM(G75:G80)</f>
        <v>0</v>
      </c>
      <c r="H81" s="21">
        <f t="shared" ref="H81" si="28">SUM(H75:H80)</f>
        <v>0</v>
      </c>
      <c r="I81" s="21">
        <f t="shared" ref="I81" si="29">SUM(I75:I80)</f>
        <v>0</v>
      </c>
      <c r="J81" s="21">
        <f t="shared" ref="J81" si="30">SUM(J75:J80)</f>
        <v>0</v>
      </c>
      <c r="K81" s="27"/>
      <c r="L81" s="21">
        <f t="shared" ref="L81" ca="1" si="31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35</v>
      </c>
      <c r="D82" s="12" t="s">
        <v>36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33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29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22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37</v>
      </c>
      <c r="E88" s="9"/>
      <c r="F88" s="21">
        <f>SUM(F82:F87)</f>
        <v>0</v>
      </c>
      <c r="G88" s="21">
        <f t="shared" ref="G88" si="32">SUM(G82:G87)</f>
        <v>0</v>
      </c>
      <c r="H88" s="21">
        <f t="shared" ref="H88" si="33">SUM(H82:H87)</f>
        <v>0</v>
      </c>
      <c r="I88" s="21">
        <f t="shared" ref="I88" si="34">SUM(I82:I87)</f>
        <v>0</v>
      </c>
      <c r="J88" s="21">
        <f t="shared" ref="J88" si="35">SUM(J82:J87)</f>
        <v>0</v>
      </c>
      <c r="K88" s="27"/>
      <c r="L88" s="21">
        <f t="shared" ref="L88" ca="1" si="36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72" t="s">
        <v>4</v>
      </c>
      <c r="D89" s="73"/>
      <c r="E89" s="33"/>
      <c r="F89" s="34">
        <f>F55+F59+F69+F74+F81+F88</f>
        <v>550</v>
      </c>
      <c r="G89" s="34">
        <f t="shared" ref="G89" si="37">G55+G59+G69+G74+G81+G88</f>
        <v>18.27</v>
      </c>
      <c r="H89" s="34">
        <f t="shared" ref="H89" si="38">H55+H59+H69+H74+H81+H88</f>
        <v>18.63</v>
      </c>
      <c r="I89" s="34">
        <f t="shared" ref="I89" si="39">I55+I59+I69+I74+I81+I88</f>
        <v>73.92</v>
      </c>
      <c r="J89" s="34">
        <f t="shared" ref="J89" si="40">J55+J59+J69+J74+J81+J88</f>
        <v>506.69999999999993</v>
      </c>
      <c r="K89" s="35"/>
      <c r="L89" s="34">
        <f t="shared" ref="L89" ca="1" si="41">L55+L59+L69+L74+L81+L88</f>
        <v>0</v>
      </c>
    </row>
    <row r="90" spans="1:12" ht="25.5" x14ac:dyDescent="0.25">
      <c r="A90" s="22">
        <v>1</v>
      </c>
      <c r="B90" s="23">
        <v>3</v>
      </c>
      <c r="C90" s="24" t="s">
        <v>18</v>
      </c>
      <c r="D90" s="5" t="s">
        <v>25</v>
      </c>
      <c r="E90" s="47" t="s">
        <v>61</v>
      </c>
      <c r="F90" s="48">
        <v>60</v>
      </c>
      <c r="G90" s="48">
        <v>0.7</v>
      </c>
      <c r="H90" s="48">
        <v>5.4</v>
      </c>
      <c r="I90" s="48">
        <v>4</v>
      </c>
      <c r="J90" s="48">
        <v>67.099999999999994</v>
      </c>
      <c r="K90" s="49" t="s">
        <v>57</v>
      </c>
      <c r="L90" s="48">
        <v>10.43</v>
      </c>
    </row>
    <row r="91" spans="1:12" ht="15" x14ac:dyDescent="0.25">
      <c r="A91" s="25"/>
      <c r="B91" s="16"/>
      <c r="C91" s="11"/>
      <c r="D91" s="6" t="s">
        <v>19</v>
      </c>
      <c r="E91" s="50" t="s">
        <v>73</v>
      </c>
      <c r="F91" s="51">
        <v>150</v>
      </c>
      <c r="G91" s="51">
        <v>5.3</v>
      </c>
      <c r="H91" s="51">
        <v>4.9000000000000004</v>
      </c>
      <c r="I91" s="51">
        <v>32.799999999999997</v>
      </c>
      <c r="J91" s="51">
        <v>196.8</v>
      </c>
      <c r="K91" s="52" t="s">
        <v>74</v>
      </c>
      <c r="L91" s="51">
        <v>13.51</v>
      </c>
    </row>
    <row r="92" spans="1:12" ht="15" x14ac:dyDescent="0.25">
      <c r="A92" s="25"/>
      <c r="B92" s="16"/>
      <c r="C92" s="11"/>
      <c r="D92" s="7" t="s">
        <v>19</v>
      </c>
      <c r="E92" s="50" t="s">
        <v>99</v>
      </c>
      <c r="F92" s="51">
        <v>110</v>
      </c>
      <c r="G92" s="51">
        <v>8.65</v>
      </c>
      <c r="H92" s="51">
        <v>7.83</v>
      </c>
      <c r="I92" s="51">
        <v>3.9</v>
      </c>
      <c r="J92" s="51">
        <v>145</v>
      </c>
      <c r="K92" s="52" t="s">
        <v>100</v>
      </c>
      <c r="L92" s="51">
        <v>29.72</v>
      </c>
    </row>
    <row r="93" spans="1:12" ht="25.5" x14ac:dyDescent="0.25">
      <c r="A93" s="25"/>
      <c r="B93" s="16"/>
      <c r="C93" s="11"/>
      <c r="D93" s="7" t="s">
        <v>81</v>
      </c>
      <c r="E93" s="50" t="s">
        <v>85</v>
      </c>
      <c r="F93" s="51">
        <v>214</v>
      </c>
      <c r="G93" s="51">
        <v>0.2</v>
      </c>
      <c r="H93" s="51">
        <v>0.1</v>
      </c>
      <c r="I93" s="51">
        <v>6.6</v>
      </c>
      <c r="J93" s="51">
        <v>27.9</v>
      </c>
      <c r="K93" s="52" t="s">
        <v>51</v>
      </c>
      <c r="L93" s="51">
        <v>4.6900000000000004</v>
      </c>
    </row>
    <row r="94" spans="1:12" ht="15" x14ac:dyDescent="0.25">
      <c r="A94" s="25"/>
      <c r="B94" s="16"/>
      <c r="C94" s="11"/>
      <c r="D94" s="6" t="s">
        <v>31</v>
      </c>
      <c r="E94" s="50" t="s">
        <v>46</v>
      </c>
      <c r="F94" s="51">
        <v>20</v>
      </c>
      <c r="G94" s="51">
        <v>1.3</v>
      </c>
      <c r="H94" s="51">
        <v>0.2</v>
      </c>
      <c r="I94" s="51">
        <v>6.7</v>
      </c>
      <c r="J94" s="51">
        <v>34.200000000000003</v>
      </c>
      <c r="K94" s="52" t="s">
        <v>60</v>
      </c>
      <c r="L94" s="51">
        <v>1.74</v>
      </c>
    </row>
    <row r="95" spans="1:12" ht="15" x14ac:dyDescent="0.25">
      <c r="A95" s="25"/>
      <c r="B95" s="16"/>
      <c r="C95" s="11"/>
      <c r="D95" s="6" t="s">
        <v>30</v>
      </c>
      <c r="E95" s="50" t="s">
        <v>49</v>
      </c>
      <c r="F95" s="51">
        <v>20</v>
      </c>
      <c r="G95" s="51">
        <v>1.52</v>
      </c>
      <c r="H95" s="51">
        <v>0.16</v>
      </c>
      <c r="I95" s="51">
        <v>9.84</v>
      </c>
      <c r="J95" s="51">
        <v>46.9</v>
      </c>
      <c r="K95" s="52" t="s">
        <v>60</v>
      </c>
      <c r="L95" s="51">
        <v>1.98</v>
      </c>
    </row>
    <row r="96" spans="1:12" ht="15" x14ac:dyDescent="0.25">
      <c r="A96" s="25"/>
      <c r="B96" s="16"/>
      <c r="C96" s="11"/>
      <c r="D96" s="6" t="s">
        <v>101</v>
      </c>
      <c r="E96" s="50" t="s">
        <v>102</v>
      </c>
      <c r="F96" s="51">
        <v>185</v>
      </c>
      <c r="G96" s="51">
        <v>0.6</v>
      </c>
      <c r="H96" s="51">
        <v>0.6</v>
      </c>
      <c r="I96" s="51">
        <v>14.7</v>
      </c>
      <c r="J96" s="51">
        <v>66.599999999999994</v>
      </c>
      <c r="K96" s="52" t="s">
        <v>60</v>
      </c>
      <c r="L96" s="51">
        <v>12.7</v>
      </c>
    </row>
    <row r="97" spans="1:12" ht="15" x14ac:dyDescent="0.25">
      <c r="A97" s="26"/>
      <c r="B97" s="18"/>
      <c r="C97" s="8"/>
      <c r="D97" s="19" t="s">
        <v>37</v>
      </c>
      <c r="E97" s="9"/>
      <c r="F97" s="21">
        <f>SUM(F90:F96)</f>
        <v>759</v>
      </c>
      <c r="G97" s="21">
        <f>SUM(G90:G96)</f>
        <v>18.27</v>
      </c>
      <c r="H97" s="21">
        <f>SUM(H90:H96)</f>
        <v>19.190000000000005</v>
      </c>
      <c r="I97" s="21">
        <f>SUM(I90:I96)</f>
        <v>78.540000000000006</v>
      </c>
      <c r="J97" s="21">
        <f>SUM(J90:J96)</f>
        <v>584.5</v>
      </c>
      <c r="K97" s="27"/>
      <c r="L97" s="21">
        <f>SUM(L90:L96)</f>
        <v>74.77</v>
      </c>
    </row>
    <row r="98" spans="1:12" ht="15" x14ac:dyDescent="0.25">
      <c r="A98" s="28">
        <f>A90</f>
        <v>1</v>
      </c>
      <c r="B98" s="14">
        <f>B90</f>
        <v>3</v>
      </c>
      <c r="C98" s="10" t="s">
        <v>23</v>
      </c>
      <c r="D98" s="12" t="s">
        <v>22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37</v>
      </c>
      <c r="E101" s="9"/>
      <c r="F101" s="21">
        <f>SUM(F98:F100)</f>
        <v>0</v>
      </c>
      <c r="G101" s="21">
        <f t="shared" ref="G101" si="42">SUM(G98:G100)</f>
        <v>0</v>
      </c>
      <c r="H101" s="21">
        <f t="shared" ref="H101" si="43">SUM(H98:H100)</f>
        <v>0</v>
      </c>
      <c r="I101" s="21">
        <f t="shared" ref="I101" si="44">SUM(I98:I100)</f>
        <v>0</v>
      </c>
      <c r="J101" s="21">
        <f t="shared" ref="J101" si="45">SUM(J98:J100)</f>
        <v>0</v>
      </c>
      <c r="K101" s="27"/>
      <c r="L101" s="21">
        <f t="shared" ref="L101" ca="1" si="46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24</v>
      </c>
      <c r="D102" s="7" t="s">
        <v>25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26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27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28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29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30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31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37</v>
      </c>
      <c r="E111" s="9"/>
      <c r="F111" s="21">
        <f>SUM(F102:F110)</f>
        <v>0</v>
      </c>
      <c r="G111" s="21">
        <f t="shared" ref="G111" si="47">SUM(G102:G110)</f>
        <v>0</v>
      </c>
      <c r="H111" s="21">
        <f t="shared" ref="H111" si="48">SUM(H102:H110)</f>
        <v>0</v>
      </c>
      <c r="I111" s="21">
        <f t="shared" ref="I111" si="49">SUM(I102:I110)</f>
        <v>0</v>
      </c>
      <c r="J111" s="21">
        <f t="shared" ref="J111" si="50">SUM(J102:J110)</f>
        <v>0</v>
      </c>
      <c r="K111" s="27"/>
      <c r="L111" s="21">
        <f t="shared" ref="L111" ca="1" si="51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32</v>
      </c>
      <c r="D112" s="12" t="s">
        <v>33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29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37</v>
      </c>
      <c r="E116" s="9"/>
      <c r="F116" s="21">
        <f>SUM(F112:F115)</f>
        <v>0</v>
      </c>
      <c r="G116" s="21">
        <f t="shared" ref="G116" si="52">SUM(G112:G115)</f>
        <v>0</v>
      </c>
      <c r="H116" s="21">
        <f t="shared" ref="H116" si="53">SUM(H112:H115)</f>
        <v>0</v>
      </c>
      <c r="I116" s="21">
        <f t="shared" ref="I116" si="54">SUM(I112:I115)</f>
        <v>0</v>
      </c>
      <c r="J116" s="21">
        <f t="shared" ref="J116" si="55">SUM(J112:J115)</f>
        <v>0</v>
      </c>
      <c r="K116" s="27"/>
      <c r="L116" s="21">
        <f t="shared" ref="L116" ca="1" si="56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34</v>
      </c>
      <c r="D117" s="7" t="s">
        <v>19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28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29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21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37</v>
      </c>
      <c r="E123" s="9"/>
      <c r="F123" s="21">
        <f>SUM(F117:F122)</f>
        <v>0</v>
      </c>
      <c r="G123" s="21">
        <f t="shared" ref="G123" si="57">SUM(G117:G122)</f>
        <v>0</v>
      </c>
      <c r="H123" s="21">
        <f t="shared" ref="H123" si="58">SUM(H117:H122)</f>
        <v>0</v>
      </c>
      <c r="I123" s="21">
        <f t="shared" ref="I123" si="59">SUM(I117:I122)</f>
        <v>0</v>
      </c>
      <c r="J123" s="21">
        <f t="shared" ref="J123" si="60">SUM(J117:J122)</f>
        <v>0</v>
      </c>
      <c r="K123" s="27"/>
      <c r="L123" s="21">
        <f t="shared" ref="L123" ca="1" si="61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35</v>
      </c>
      <c r="D124" s="12" t="s">
        <v>36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33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29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22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37</v>
      </c>
      <c r="E130" s="9"/>
      <c r="F130" s="21">
        <f>SUM(F124:F129)</f>
        <v>0</v>
      </c>
      <c r="G130" s="21">
        <f t="shared" ref="G130" si="62">SUM(G124:G129)</f>
        <v>0</v>
      </c>
      <c r="H130" s="21">
        <f t="shared" ref="H130" si="63">SUM(H124:H129)</f>
        <v>0</v>
      </c>
      <c r="I130" s="21">
        <f t="shared" ref="I130" si="64">SUM(I124:I129)</f>
        <v>0</v>
      </c>
      <c r="J130" s="21">
        <f t="shared" ref="J130" si="65">SUM(J124:J129)</f>
        <v>0</v>
      </c>
      <c r="K130" s="27"/>
      <c r="L130" s="21">
        <f t="shared" ref="L130" ca="1" si="66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72" t="s">
        <v>4</v>
      </c>
      <c r="D131" s="73"/>
      <c r="E131" s="33"/>
      <c r="F131" s="34">
        <f>F97+F101+F111+F116+F123+F130</f>
        <v>759</v>
      </c>
      <c r="G131" s="34">
        <f t="shared" ref="G131" si="67">G97+G101+G111+G116+G123+G130</f>
        <v>18.27</v>
      </c>
      <c r="H131" s="34">
        <f t="shared" ref="H131" si="68">H97+H101+H111+H116+H123+H130</f>
        <v>19.190000000000005</v>
      </c>
      <c r="I131" s="34">
        <f t="shared" ref="I131" si="69">I97+I101+I111+I116+I123+I130</f>
        <v>78.540000000000006</v>
      </c>
      <c r="J131" s="34">
        <f t="shared" ref="J131" si="70">J97+J101+J111+J116+J123+J130</f>
        <v>584.5</v>
      </c>
      <c r="K131" s="35"/>
      <c r="L131" s="34">
        <f t="shared" ref="L131" ca="1" si="71">L97+L101+L111+L116+L123+L130</f>
        <v>0</v>
      </c>
    </row>
    <row r="132" spans="1:12" ht="26.25" thickBot="1" x14ac:dyDescent="0.3">
      <c r="A132" s="22">
        <v>1</v>
      </c>
      <c r="B132" s="23">
        <v>4</v>
      </c>
      <c r="C132" s="24" t="s">
        <v>18</v>
      </c>
      <c r="D132" s="5" t="s">
        <v>25</v>
      </c>
      <c r="E132" s="47" t="s">
        <v>86</v>
      </c>
      <c r="F132" s="48">
        <v>60</v>
      </c>
      <c r="G132" s="48">
        <v>0.8</v>
      </c>
      <c r="H132" s="60">
        <v>6.1</v>
      </c>
      <c r="I132" s="48">
        <v>3.6</v>
      </c>
      <c r="J132" s="48">
        <v>72.5</v>
      </c>
      <c r="K132" s="49" t="s">
        <v>53</v>
      </c>
      <c r="L132" s="48">
        <v>9.57</v>
      </c>
    </row>
    <row r="133" spans="1:12" ht="25.5" x14ac:dyDescent="0.25">
      <c r="A133" s="25"/>
      <c r="B133" s="16"/>
      <c r="C133" s="11"/>
      <c r="D133" s="6" t="s">
        <v>19</v>
      </c>
      <c r="E133" s="50" t="s">
        <v>68</v>
      </c>
      <c r="F133" s="51">
        <v>150</v>
      </c>
      <c r="G133" s="51">
        <v>3.1</v>
      </c>
      <c r="H133" s="60">
        <v>5.3</v>
      </c>
      <c r="I133" s="51">
        <v>19.8</v>
      </c>
      <c r="J133" s="51">
        <v>139.4</v>
      </c>
      <c r="K133" s="52" t="s">
        <v>54</v>
      </c>
      <c r="L133" s="51">
        <v>22.23</v>
      </c>
    </row>
    <row r="134" spans="1:12" ht="15" x14ac:dyDescent="0.25">
      <c r="A134" s="25"/>
      <c r="B134" s="16"/>
      <c r="C134" s="11"/>
      <c r="D134" s="7" t="s">
        <v>19</v>
      </c>
      <c r="E134" s="50" t="s">
        <v>103</v>
      </c>
      <c r="F134" s="51">
        <v>100</v>
      </c>
      <c r="G134" s="51">
        <v>10.8</v>
      </c>
      <c r="H134" s="59">
        <v>7.3</v>
      </c>
      <c r="I134" s="51">
        <v>22.5</v>
      </c>
      <c r="J134" s="51">
        <v>240.1</v>
      </c>
      <c r="K134" s="52" t="s">
        <v>84</v>
      </c>
      <c r="L134" s="51">
        <v>31.9</v>
      </c>
    </row>
    <row r="135" spans="1:12" ht="15" x14ac:dyDescent="0.25">
      <c r="A135" s="25"/>
      <c r="B135" s="16"/>
      <c r="C135" s="11"/>
      <c r="D135" s="7" t="s">
        <v>81</v>
      </c>
      <c r="E135" s="50" t="s">
        <v>104</v>
      </c>
      <c r="F135" s="51">
        <v>217</v>
      </c>
      <c r="G135" s="51">
        <v>0.2</v>
      </c>
      <c r="H135" s="59">
        <v>0</v>
      </c>
      <c r="I135" s="59">
        <v>8.1999999999999993</v>
      </c>
      <c r="J135" s="51">
        <v>34.1</v>
      </c>
      <c r="K135" s="52" t="s">
        <v>105</v>
      </c>
      <c r="L135" s="51">
        <v>7.35</v>
      </c>
    </row>
    <row r="136" spans="1:12" ht="15" x14ac:dyDescent="0.25">
      <c r="A136" s="25"/>
      <c r="B136" s="16"/>
      <c r="C136" s="11"/>
      <c r="D136" s="6" t="s">
        <v>31</v>
      </c>
      <c r="E136" s="50" t="s">
        <v>46</v>
      </c>
      <c r="F136" s="51">
        <v>20</v>
      </c>
      <c r="G136" s="51">
        <v>1.3</v>
      </c>
      <c r="H136" s="59">
        <v>0.2</v>
      </c>
      <c r="I136" s="51">
        <v>6.7</v>
      </c>
      <c r="J136" s="51">
        <v>34.200000000000003</v>
      </c>
      <c r="K136" s="52" t="s">
        <v>60</v>
      </c>
      <c r="L136" s="51">
        <v>1.74</v>
      </c>
    </row>
    <row r="137" spans="1:12" ht="15" x14ac:dyDescent="0.25">
      <c r="A137" s="25"/>
      <c r="B137" s="16"/>
      <c r="C137" s="11"/>
      <c r="D137" s="6" t="s">
        <v>30</v>
      </c>
      <c r="E137" s="50" t="s">
        <v>49</v>
      </c>
      <c r="F137" s="51">
        <v>20</v>
      </c>
      <c r="G137" s="51">
        <v>1.52</v>
      </c>
      <c r="H137" s="59">
        <v>0.16</v>
      </c>
      <c r="I137" s="51">
        <v>9.84</v>
      </c>
      <c r="J137" s="51">
        <v>46.9</v>
      </c>
      <c r="K137" s="52" t="s">
        <v>60</v>
      </c>
      <c r="L137" s="51">
        <v>1.98</v>
      </c>
    </row>
    <row r="138" spans="1:12" ht="15" x14ac:dyDescent="0.25">
      <c r="A138" s="26"/>
      <c r="B138" s="18"/>
      <c r="C138" s="8"/>
      <c r="D138" s="19" t="s">
        <v>37</v>
      </c>
      <c r="E138" s="9"/>
      <c r="F138" s="21">
        <f>SUM(F132:F137)</f>
        <v>567</v>
      </c>
      <c r="G138" s="21">
        <f t="shared" ref="G138:K138" si="72">SUM(G132:G137)</f>
        <v>17.72</v>
      </c>
      <c r="H138" s="21">
        <f t="shared" ref="H138" si="73">SUM(H132:H137)</f>
        <v>19.059999999999999</v>
      </c>
      <c r="I138" s="21">
        <f t="shared" ref="I138" si="74">SUM(I132:I137)</f>
        <v>70.640000000000015</v>
      </c>
      <c r="J138" s="21">
        <f t="shared" ref="J138" si="75">SUM(J132:J137)</f>
        <v>567.20000000000005</v>
      </c>
      <c r="K138" s="21">
        <f t="shared" si="72"/>
        <v>0</v>
      </c>
      <c r="L138" s="21">
        <f>SUM(L132:L137)</f>
        <v>74.77</v>
      </c>
    </row>
    <row r="139" spans="1:12" ht="15" x14ac:dyDescent="0.25">
      <c r="A139" s="28">
        <f>A132</f>
        <v>1</v>
      </c>
      <c r="B139" s="14">
        <f>B132</f>
        <v>4</v>
      </c>
      <c r="C139" s="10" t="s">
        <v>23</v>
      </c>
      <c r="D139" s="12" t="s">
        <v>22</v>
      </c>
      <c r="E139" s="50"/>
      <c r="F139" s="51"/>
      <c r="G139" s="51"/>
      <c r="H139" s="51"/>
      <c r="I139" s="51"/>
      <c r="J139" s="51"/>
      <c r="K139" s="52"/>
      <c r="L139" s="51"/>
    </row>
    <row r="140" spans="1:12" ht="15" x14ac:dyDescent="0.25">
      <c r="A140" s="25"/>
      <c r="B140" s="16"/>
      <c r="C140" s="11"/>
      <c r="D140" s="6"/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6"/>
      <c r="B142" s="18"/>
      <c r="C142" s="8"/>
      <c r="D142" s="19" t="s">
        <v>37</v>
      </c>
      <c r="E142" s="9"/>
      <c r="F142" s="21">
        <f>SUM(F139:F141)</f>
        <v>0</v>
      </c>
      <c r="G142" s="21">
        <f t="shared" ref="G142" si="76">SUM(G139:G141)</f>
        <v>0</v>
      </c>
      <c r="H142" s="21">
        <f t="shared" ref="H142" si="77">SUM(H139:H141)</f>
        <v>0</v>
      </c>
      <c r="I142" s="21">
        <f t="shared" ref="I142" si="78">SUM(I139:I141)</f>
        <v>0</v>
      </c>
      <c r="J142" s="21">
        <f t="shared" ref="J142" si="79">SUM(J139:J141)</f>
        <v>0</v>
      </c>
      <c r="K142" s="27"/>
      <c r="L142" s="21">
        <f t="shared" ref="L142" ca="1" si="80">SUM(L139:L147)</f>
        <v>0</v>
      </c>
    </row>
    <row r="143" spans="1:12" ht="15" x14ac:dyDescent="0.25">
      <c r="A143" s="28">
        <f>A132</f>
        <v>1</v>
      </c>
      <c r="B143" s="14">
        <f>B132</f>
        <v>4</v>
      </c>
      <c r="C143" s="10" t="s">
        <v>24</v>
      </c>
      <c r="D143" s="7" t="s">
        <v>25</v>
      </c>
      <c r="E143" s="50"/>
      <c r="F143" s="51"/>
      <c r="G143" s="51"/>
      <c r="H143" s="51"/>
      <c r="I143" s="51"/>
      <c r="J143" s="51"/>
      <c r="K143" s="52"/>
      <c r="L143" s="51"/>
    </row>
    <row r="144" spans="1:12" ht="15" x14ac:dyDescent="0.25">
      <c r="A144" s="25"/>
      <c r="B144" s="16"/>
      <c r="C144" s="11"/>
      <c r="D144" s="7" t="s">
        <v>26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27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28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29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30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31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6"/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6"/>
      <c r="B152" s="18"/>
      <c r="C152" s="8"/>
      <c r="D152" s="19" t="s">
        <v>37</v>
      </c>
      <c r="E152" s="9"/>
      <c r="F152" s="21">
        <f>SUM(F143:F151)</f>
        <v>0</v>
      </c>
      <c r="G152" s="21">
        <f t="shared" ref="G152" si="81">SUM(G143:G151)</f>
        <v>0</v>
      </c>
      <c r="H152" s="21">
        <f t="shared" ref="H152" si="82">SUM(H143:H151)</f>
        <v>0</v>
      </c>
      <c r="I152" s="21">
        <f t="shared" ref="I152" si="83">SUM(I143:I151)</f>
        <v>0</v>
      </c>
      <c r="J152" s="21">
        <f t="shared" ref="J152" si="84">SUM(J143:J151)</f>
        <v>0</v>
      </c>
      <c r="K152" s="27"/>
      <c r="L152" s="21">
        <f t="shared" ref="L152" ca="1" si="85">SUM(L149:L157)</f>
        <v>0</v>
      </c>
    </row>
    <row r="153" spans="1:12" ht="15" x14ac:dyDescent="0.25">
      <c r="A153" s="28">
        <f>A132</f>
        <v>1</v>
      </c>
      <c r="B153" s="14">
        <f>B132</f>
        <v>4</v>
      </c>
      <c r="C153" s="10" t="s">
        <v>32</v>
      </c>
      <c r="D153" s="12" t="s">
        <v>33</v>
      </c>
      <c r="E153" s="50"/>
      <c r="F153" s="51"/>
      <c r="G153" s="51"/>
      <c r="H153" s="51"/>
      <c r="I153" s="51"/>
      <c r="J153" s="51"/>
      <c r="K153" s="52"/>
      <c r="L153" s="51"/>
    </row>
    <row r="154" spans="1:12" ht="15" x14ac:dyDescent="0.25">
      <c r="A154" s="25"/>
      <c r="B154" s="16"/>
      <c r="C154" s="11"/>
      <c r="D154" s="12" t="s">
        <v>29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6"/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6"/>
      <c r="B157" s="18"/>
      <c r="C157" s="8"/>
      <c r="D157" s="19" t="s">
        <v>37</v>
      </c>
      <c r="E157" s="9"/>
      <c r="F157" s="21">
        <f>SUM(F153:F156)</f>
        <v>0</v>
      </c>
      <c r="G157" s="21">
        <f t="shared" ref="G157" si="86">SUM(G153:G156)</f>
        <v>0</v>
      </c>
      <c r="H157" s="21">
        <f t="shared" ref="H157" si="87">SUM(H153:H156)</f>
        <v>0</v>
      </c>
      <c r="I157" s="21">
        <f t="shared" ref="I157" si="88">SUM(I153:I156)</f>
        <v>0</v>
      </c>
      <c r="J157" s="21">
        <f t="shared" ref="J157" si="89">SUM(J153:J156)</f>
        <v>0</v>
      </c>
      <c r="K157" s="27"/>
      <c r="L157" s="21">
        <f t="shared" ref="L157" ca="1" si="90">SUM(L150:L156)</f>
        <v>0</v>
      </c>
    </row>
    <row r="158" spans="1:12" ht="15" x14ac:dyDescent="0.25">
      <c r="A158" s="28">
        <f>A132</f>
        <v>1</v>
      </c>
      <c r="B158" s="14">
        <f>B132</f>
        <v>4</v>
      </c>
      <c r="C158" s="10" t="s">
        <v>34</v>
      </c>
      <c r="D158" s="7" t="s">
        <v>19</v>
      </c>
      <c r="E158" s="50"/>
      <c r="F158" s="51"/>
      <c r="G158" s="51"/>
      <c r="H158" s="51"/>
      <c r="I158" s="51"/>
      <c r="J158" s="51"/>
      <c r="K158" s="52"/>
      <c r="L158" s="51"/>
    </row>
    <row r="159" spans="1:12" ht="15" x14ac:dyDescent="0.25">
      <c r="A159" s="25"/>
      <c r="B159" s="16"/>
      <c r="C159" s="11"/>
      <c r="D159" s="7" t="s">
        <v>28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21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6"/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6"/>
      <c r="B164" s="18"/>
      <c r="C164" s="8"/>
      <c r="D164" s="19" t="s">
        <v>37</v>
      </c>
      <c r="E164" s="9"/>
      <c r="F164" s="21">
        <f>SUM(F158:F163)</f>
        <v>0</v>
      </c>
      <c r="G164" s="21">
        <f t="shared" ref="G164" si="91">SUM(G158:G163)</f>
        <v>0</v>
      </c>
      <c r="H164" s="21">
        <f t="shared" ref="H164" si="92">SUM(H158:H163)</f>
        <v>0</v>
      </c>
      <c r="I164" s="21">
        <f t="shared" ref="I164" si="93">SUM(I158:I163)</f>
        <v>0</v>
      </c>
      <c r="J164" s="21">
        <f t="shared" ref="J164" si="94">SUM(J158:J163)</f>
        <v>0</v>
      </c>
      <c r="K164" s="27"/>
      <c r="L164" s="21">
        <f t="shared" ref="L164" ca="1" si="95">SUM(L158:L166)</f>
        <v>0</v>
      </c>
    </row>
    <row r="165" spans="1:12" ht="15" x14ac:dyDescent="0.25">
      <c r="A165" s="28">
        <f>A132</f>
        <v>1</v>
      </c>
      <c r="B165" s="14">
        <f>B132</f>
        <v>4</v>
      </c>
      <c r="C165" s="10" t="s">
        <v>35</v>
      </c>
      <c r="D165" s="12" t="s">
        <v>36</v>
      </c>
      <c r="E165" s="50"/>
      <c r="F165" s="51"/>
      <c r="G165" s="51"/>
      <c r="H165" s="51"/>
      <c r="I165" s="51"/>
      <c r="J165" s="51"/>
      <c r="K165" s="52"/>
      <c r="L165" s="51"/>
    </row>
    <row r="166" spans="1:12" ht="15" x14ac:dyDescent="0.25">
      <c r="A166" s="25"/>
      <c r="B166" s="16"/>
      <c r="C166" s="11"/>
      <c r="D166" s="12" t="s">
        <v>33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29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22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6"/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6"/>
      <c r="B171" s="18"/>
      <c r="C171" s="8"/>
      <c r="D171" s="20" t="s">
        <v>37</v>
      </c>
      <c r="E171" s="9"/>
      <c r="F171" s="21">
        <f>SUM(F165:F170)</f>
        <v>0</v>
      </c>
      <c r="G171" s="21">
        <f t="shared" ref="G171" si="96">SUM(G165:G170)</f>
        <v>0</v>
      </c>
      <c r="H171" s="21">
        <f t="shared" ref="H171" si="97">SUM(H165:H170)</f>
        <v>0</v>
      </c>
      <c r="I171" s="21">
        <f t="shared" ref="I171" si="98">SUM(I165:I170)</f>
        <v>0</v>
      </c>
      <c r="J171" s="21">
        <f t="shared" ref="J171" si="99">SUM(J165:J170)</f>
        <v>0</v>
      </c>
      <c r="K171" s="27"/>
      <c r="L171" s="21">
        <f t="shared" ref="L171" ca="1" si="100">SUM(L165:L173)</f>
        <v>0</v>
      </c>
    </row>
    <row r="172" spans="1:12" ht="15.75" customHeight="1" thickBot="1" x14ac:dyDescent="0.25">
      <c r="A172" s="31">
        <f>A132</f>
        <v>1</v>
      </c>
      <c r="B172" s="32">
        <f>B132</f>
        <v>4</v>
      </c>
      <c r="C172" s="72" t="s">
        <v>4</v>
      </c>
      <c r="D172" s="73"/>
      <c r="E172" s="33"/>
      <c r="F172" s="34">
        <f>F138+F142+F152+F157+F164+F171</f>
        <v>567</v>
      </c>
      <c r="G172" s="34">
        <f t="shared" ref="G172" si="101">G138+G142+G152+G157+G164+G171</f>
        <v>17.72</v>
      </c>
      <c r="H172" s="34">
        <f t="shared" ref="H172" si="102">H138+H142+H152+H157+H164+H171</f>
        <v>19.059999999999999</v>
      </c>
      <c r="I172" s="34">
        <f t="shared" ref="I172" si="103">I138+I142+I152+I157+I164+I171</f>
        <v>70.640000000000015</v>
      </c>
      <c r="J172" s="34">
        <f t="shared" ref="J172" si="104">J138+J142+J152+J157+J164+J171</f>
        <v>567.20000000000005</v>
      </c>
      <c r="K172" s="35"/>
      <c r="L172" s="34">
        <f t="shared" ref="L172" ca="1" si="105">L138+L142+L152+L157+L164+L171</f>
        <v>0</v>
      </c>
    </row>
    <row r="173" spans="1:12" ht="30.75" thickBot="1" x14ac:dyDescent="0.3">
      <c r="A173" s="22">
        <v>1</v>
      </c>
      <c r="B173" s="23">
        <v>5</v>
      </c>
      <c r="C173" s="24" t="s">
        <v>18</v>
      </c>
      <c r="D173" s="5" t="s">
        <v>25</v>
      </c>
      <c r="E173" s="47" t="s">
        <v>88</v>
      </c>
      <c r="F173" s="62">
        <v>60</v>
      </c>
      <c r="G173" s="64">
        <v>0.5</v>
      </c>
      <c r="H173" s="48">
        <v>6.1</v>
      </c>
      <c r="I173" s="48">
        <v>4.3</v>
      </c>
      <c r="J173" s="48">
        <v>74.3</v>
      </c>
      <c r="K173" s="61" t="s">
        <v>55</v>
      </c>
      <c r="L173" s="64">
        <v>9.31</v>
      </c>
    </row>
    <row r="174" spans="1:12" ht="30" x14ac:dyDescent="0.25">
      <c r="A174" s="25"/>
      <c r="B174" s="16"/>
      <c r="C174" s="11"/>
      <c r="D174" s="6" t="s">
        <v>19</v>
      </c>
      <c r="E174" s="61" t="s">
        <v>106</v>
      </c>
      <c r="F174" s="62">
        <v>200</v>
      </c>
      <c r="G174" s="64">
        <v>11.7</v>
      </c>
      <c r="H174" s="51">
        <v>8.98</v>
      </c>
      <c r="I174" s="51">
        <v>26.01</v>
      </c>
      <c r="J174" s="51">
        <v>233.2</v>
      </c>
      <c r="K174" s="65" t="s">
        <v>107</v>
      </c>
      <c r="L174" s="64">
        <v>42.62</v>
      </c>
    </row>
    <row r="175" spans="1:12" ht="15" x14ac:dyDescent="0.25">
      <c r="A175" s="25"/>
      <c r="B175" s="16"/>
      <c r="C175" s="11"/>
      <c r="D175" s="7" t="s">
        <v>81</v>
      </c>
      <c r="E175" s="50" t="s">
        <v>89</v>
      </c>
      <c r="F175" s="63">
        <v>200</v>
      </c>
      <c r="G175" s="63">
        <v>0.47</v>
      </c>
      <c r="H175" s="51">
        <v>0</v>
      </c>
      <c r="I175" s="51">
        <v>14.78</v>
      </c>
      <c r="J175" s="51">
        <v>65</v>
      </c>
      <c r="K175" s="66" t="s">
        <v>87</v>
      </c>
      <c r="L175" s="63">
        <v>10.35</v>
      </c>
    </row>
    <row r="176" spans="1:12" ht="15" x14ac:dyDescent="0.25">
      <c r="A176" s="25"/>
      <c r="B176" s="16"/>
      <c r="C176" s="11"/>
      <c r="D176" s="7" t="s">
        <v>31</v>
      </c>
      <c r="E176" s="50" t="s">
        <v>46</v>
      </c>
      <c r="F176" s="63">
        <v>20</v>
      </c>
      <c r="G176" s="63">
        <v>1.3</v>
      </c>
      <c r="H176" s="51">
        <v>0.2</v>
      </c>
      <c r="I176" s="51">
        <v>6.7</v>
      </c>
      <c r="J176" s="51">
        <v>34.200000000000003</v>
      </c>
      <c r="K176" s="66" t="s">
        <v>60</v>
      </c>
      <c r="L176" s="63">
        <v>1.74</v>
      </c>
    </row>
    <row r="177" spans="1:12" ht="15" x14ac:dyDescent="0.25">
      <c r="A177" s="25"/>
      <c r="B177" s="16"/>
      <c r="C177" s="11"/>
      <c r="D177" s="7" t="s">
        <v>56</v>
      </c>
      <c r="E177" s="50" t="s">
        <v>90</v>
      </c>
      <c r="F177" s="63">
        <v>60</v>
      </c>
      <c r="G177" s="63">
        <v>4.68</v>
      </c>
      <c r="H177" s="51">
        <v>4.03</v>
      </c>
      <c r="I177" s="51">
        <v>30.46</v>
      </c>
      <c r="J177" s="51">
        <v>177</v>
      </c>
      <c r="K177" s="66" t="s">
        <v>108</v>
      </c>
      <c r="L177" s="63">
        <v>10.75</v>
      </c>
    </row>
    <row r="178" spans="1:12" ht="15" x14ac:dyDescent="0.25">
      <c r="A178" s="25"/>
      <c r="B178" s="16"/>
      <c r="C178" s="11"/>
      <c r="D178" s="6"/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6"/>
      <c r="B180" s="18"/>
      <c r="C180" s="8"/>
      <c r="D180" s="19" t="s">
        <v>37</v>
      </c>
      <c r="E180" s="9"/>
      <c r="F180" s="21">
        <f>SUM(F173:F179)</f>
        <v>540</v>
      </c>
      <c r="G180" s="21">
        <f t="shared" ref="G180" si="106">SUM(G173:G179)</f>
        <v>18.649999999999999</v>
      </c>
      <c r="H180" s="21">
        <f t="shared" ref="H180" si="107">SUM(H173:H179)</f>
        <v>19.309999999999999</v>
      </c>
      <c r="I180" s="21">
        <f t="shared" ref="I180" si="108">SUM(I173:I179)</f>
        <v>82.25</v>
      </c>
      <c r="J180" s="21">
        <f t="shared" ref="J180" si="109">SUM(J173:J179)</f>
        <v>583.70000000000005</v>
      </c>
      <c r="K180" s="27"/>
      <c r="L180" s="21">
        <f t="shared" ref="L180" si="110">SUM(L173:L179)</f>
        <v>74.77</v>
      </c>
    </row>
    <row r="181" spans="1:12" ht="15" x14ac:dyDescent="0.25">
      <c r="A181" s="28">
        <f>A173</f>
        <v>1</v>
      </c>
      <c r="B181" s="14">
        <f>B173</f>
        <v>5</v>
      </c>
      <c r="C181" s="10" t="s">
        <v>23</v>
      </c>
      <c r="D181" s="12" t="s">
        <v>22</v>
      </c>
      <c r="E181" s="50"/>
      <c r="F181" s="51"/>
      <c r="G181" s="51"/>
      <c r="H181" s="51"/>
      <c r="I181" s="51"/>
      <c r="J181" s="51"/>
      <c r="K181" s="52"/>
      <c r="L181" s="51"/>
    </row>
    <row r="182" spans="1:12" ht="15" x14ac:dyDescent="0.25">
      <c r="A182" s="25"/>
      <c r="B182" s="16"/>
      <c r="C182" s="11"/>
      <c r="D182" s="6"/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6"/>
      <c r="B184" s="18"/>
      <c r="C184" s="8"/>
      <c r="D184" s="19" t="s">
        <v>37</v>
      </c>
      <c r="E184" s="9"/>
      <c r="F184" s="21">
        <f>SUM(F181:F183)</f>
        <v>0</v>
      </c>
      <c r="G184" s="21">
        <f t="shared" ref="G184" si="111">SUM(G181:G183)</f>
        <v>0</v>
      </c>
      <c r="H184" s="21">
        <f t="shared" ref="H184" si="112">SUM(H181:H183)</f>
        <v>0</v>
      </c>
      <c r="I184" s="21">
        <f t="shared" ref="I184" si="113">SUM(I181:I183)</f>
        <v>0</v>
      </c>
      <c r="J184" s="21">
        <f t="shared" ref="J184" si="114">SUM(J181:J183)</f>
        <v>0</v>
      </c>
      <c r="K184" s="27"/>
      <c r="L184" s="21">
        <f t="shared" ref="L184" ca="1" si="115">SUM(L181:L189)</f>
        <v>0</v>
      </c>
    </row>
    <row r="185" spans="1:12" ht="15" x14ac:dyDescent="0.25">
      <c r="A185" s="28">
        <f>A173</f>
        <v>1</v>
      </c>
      <c r="B185" s="14">
        <f>B173</f>
        <v>5</v>
      </c>
      <c r="C185" s="10" t="s">
        <v>24</v>
      </c>
      <c r="D185" s="7" t="s">
        <v>25</v>
      </c>
      <c r="E185" s="50"/>
      <c r="F185" s="51"/>
      <c r="G185" s="51"/>
      <c r="H185" s="51"/>
      <c r="I185" s="51"/>
      <c r="J185" s="51"/>
      <c r="K185" s="52"/>
      <c r="L185" s="51"/>
    </row>
    <row r="186" spans="1:12" ht="15" x14ac:dyDescent="0.25">
      <c r="A186" s="25"/>
      <c r="B186" s="16"/>
      <c r="C186" s="11"/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27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28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29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30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31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6"/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6"/>
      <c r="B194" s="18"/>
      <c r="C194" s="8"/>
      <c r="D194" s="19" t="s">
        <v>37</v>
      </c>
      <c r="E194" s="9"/>
      <c r="F194" s="21">
        <f>SUM(F185:F193)</f>
        <v>0</v>
      </c>
      <c r="G194" s="21">
        <f t="shared" ref="G194" si="116">SUM(G185:G193)</f>
        <v>0</v>
      </c>
      <c r="H194" s="21">
        <f t="shared" ref="H194" si="117">SUM(H185:H193)</f>
        <v>0</v>
      </c>
      <c r="I194" s="21">
        <f t="shared" ref="I194" si="118">SUM(I185:I193)</f>
        <v>0</v>
      </c>
      <c r="J194" s="21">
        <f t="shared" ref="J194" si="119">SUM(J185:J193)</f>
        <v>0</v>
      </c>
      <c r="K194" s="27"/>
      <c r="L194" s="21">
        <f t="shared" ref="L194" ca="1" si="120">SUM(L191:L199)</f>
        <v>0</v>
      </c>
    </row>
    <row r="195" spans="1:12" ht="15" x14ac:dyDescent="0.25">
      <c r="A195" s="28">
        <f>A173</f>
        <v>1</v>
      </c>
      <c r="B195" s="14">
        <f>B173</f>
        <v>5</v>
      </c>
      <c r="C195" s="10" t="s">
        <v>32</v>
      </c>
      <c r="D195" s="12" t="s">
        <v>33</v>
      </c>
      <c r="E195" s="50"/>
      <c r="F195" s="51"/>
      <c r="G195" s="51"/>
      <c r="H195" s="51"/>
      <c r="I195" s="51"/>
      <c r="J195" s="51"/>
      <c r="K195" s="52"/>
      <c r="L195" s="51"/>
    </row>
    <row r="196" spans="1:12" ht="15" x14ac:dyDescent="0.25">
      <c r="A196" s="25"/>
      <c r="B196" s="16"/>
      <c r="C196" s="11"/>
      <c r="D196" s="12" t="s">
        <v>29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6"/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6"/>
      <c r="B199" s="18"/>
      <c r="C199" s="8"/>
      <c r="D199" s="19" t="s">
        <v>37</v>
      </c>
      <c r="E199" s="9"/>
      <c r="F199" s="21">
        <f>SUM(F195:F198)</f>
        <v>0</v>
      </c>
      <c r="G199" s="21">
        <f t="shared" ref="G199" si="121">SUM(G195:G198)</f>
        <v>0</v>
      </c>
      <c r="H199" s="21">
        <f t="shared" ref="H199" si="122">SUM(H195:H198)</f>
        <v>0</v>
      </c>
      <c r="I199" s="21">
        <f t="shared" ref="I199" si="123">SUM(I195:I198)</f>
        <v>0</v>
      </c>
      <c r="J199" s="21">
        <f t="shared" ref="J199" si="124">SUM(J195:J198)</f>
        <v>0</v>
      </c>
      <c r="K199" s="27"/>
      <c r="L199" s="21">
        <f t="shared" ref="L199" ca="1" si="125">SUM(L192:L198)</f>
        <v>0</v>
      </c>
    </row>
    <row r="200" spans="1:12" ht="15" x14ac:dyDescent="0.25">
      <c r="A200" s="28">
        <f>A173</f>
        <v>1</v>
      </c>
      <c r="B200" s="14">
        <f>B173</f>
        <v>5</v>
      </c>
      <c r="C200" s="10" t="s">
        <v>34</v>
      </c>
      <c r="D200" s="7" t="s">
        <v>19</v>
      </c>
      <c r="E200" s="50"/>
      <c r="F200" s="51"/>
      <c r="G200" s="51"/>
      <c r="H200" s="51"/>
      <c r="I200" s="51"/>
      <c r="J200" s="51"/>
      <c r="K200" s="52"/>
      <c r="L200" s="51"/>
    </row>
    <row r="201" spans="1:12" ht="15" x14ac:dyDescent="0.25">
      <c r="A201" s="25"/>
      <c r="B201" s="16"/>
      <c r="C201" s="11"/>
      <c r="D201" s="7" t="s">
        <v>28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21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6"/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6"/>
      <c r="B206" s="18"/>
      <c r="C206" s="8"/>
      <c r="D206" s="19" t="s">
        <v>37</v>
      </c>
      <c r="E206" s="9"/>
      <c r="F206" s="21">
        <f>SUM(F200:F205)</f>
        <v>0</v>
      </c>
      <c r="G206" s="21">
        <f t="shared" ref="G206" si="126">SUM(G200:G205)</f>
        <v>0</v>
      </c>
      <c r="H206" s="21">
        <f t="shared" ref="H206" si="127">SUM(H200:H205)</f>
        <v>0</v>
      </c>
      <c r="I206" s="21">
        <f t="shared" ref="I206" si="128">SUM(I200:I205)</f>
        <v>0</v>
      </c>
      <c r="J206" s="21">
        <f t="shared" ref="J206" si="129">SUM(J200:J205)</f>
        <v>0</v>
      </c>
      <c r="K206" s="27"/>
      <c r="L206" s="21">
        <f t="shared" ref="L206" ca="1" si="130">SUM(L200:L208)</f>
        <v>0</v>
      </c>
    </row>
    <row r="207" spans="1:12" ht="15" x14ac:dyDescent="0.25">
      <c r="A207" s="28">
        <f>A173</f>
        <v>1</v>
      </c>
      <c r="B207" s="14">
        <f>B173</f>
        <v>5</v>
      </c>
      <c r="C207" s="10" t="s">
        <v>35</v>
      </c>
      <c r="D207" s="12" t="s">
        <v>36</v>
      </c>
      <c r="E207" s="50"/>
      <c r="F207" s="51"/>
      <c r="G207" s="51"/>
      <c r="H207" s="51"/>
      <c r="I207" s="51"/>
      <c r="J207" s="51"/>
      <c r="K207" s="52"/>
      <c r="L207" s="51"/>
    </row>
    <row r="208" spans="1:12" ht="15" x14ac:dyDescent="0.25">
      <c r="A208" s="25"/>
      <c r="B208" s="16"/>
      <c r="C208" s="11"/>
      <c r="D208" s="12" t="s">
        <v>33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29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22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6"/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6"/>
      <c r="B213" s="18"/>
      <c r="C213" s="8"/>
      <c r="D213" s="20" t="s">
        <v>37</v>
      </c>
      <c r="E213" s="9"/>
      <c r="F213" s="21">
        <f>SUM(F207:F212)</f>
        <v>0</v>
      </c>
      <c r="G213" s="21">
        <f t="shared" ref="G213" si="131">SUM(G207:G212)</f>
        <v>0</v>
      </c>
      <c r="H213" s="21">
        <f t="shared" ref="H213" si="132">SUM(H207:H212)</f>
        <v>0</v>
      </c>
      <c r="I213" s="21">
        <f t="shared" ref="I213" si="133">SUM(I207:I212)</f>
        <v>0</v>
      </c>
      <c r="J213" s="21">
        <f t="shared" ref="J213" si="134">SUM(J207:J212)</f>
        <v>0</v>
      </c>
      <c r="K213" s="27"/>
      <c r="L213" s="21">
        <f t="shared" ref="L213" ca="1" si="135">SUM(L207:L215)</f>
        <v>0</v>
      </c>
    </row>
    <row r="214" spans="1:12" ht="15.75" customHeight="1" thickBot="1" x14ac:dyDescent="0.25">
      <c r="A214" s="31">
        <f>A173</f>
        <v>1</v>
      </c>
      <c r="B214" s="32">
        <f>B173</f>
        <v>5</v>
      </c>
      <c r="C214" s="72" t="s">
        <v>4</v>
      </c>
      <c r="D214" s="73"/>
      <c r="E214" s="33"/>
      <c r="F214" s="34">
        <f>F180+F184+F194+F199+F206+F213</f>
        <v>540</v>
      </c>
      <c r="G214" s="34">
        <f t="shared" ref="G214" si="136">G180+G184+G194+G199+G206+G213</f>
        <v>18.649999999999999</v>
      </c>
      <c r="H214" s="34">
        <f t="shared" ref="H214" si="137">H180+H184+H194+H199+H206+H213</f>
        <v>19.309999999999999</v>
      </c>
      <c r="I214" s="34">
        <f t="shared" ref="I214" si="138">I180+I184+I194+I199+I206+I213</f>
        <v>82.25</v>
      </c>
      <c r="J214" s="34">
        <f t="shared" ref="J214" si="139">J180+J184+J194+J199+J206+J213</f>
        <v>583.70000000000005</v>
      </c>
      <c r="K214" s="35"/>
      <c r="L214" s="34">
        <f t="shared" ref="L214" ca="1" si="140">L180+L184+L194+L199+L206+L213</f>
        <v>0</v>
      </c>
    </row>
    <row r="215" spans="1:12" ht="25.5" x14ac:dyDescent="0.25">
      <c r="A215" s="22">
        <v>1</v>
      </c>
      <c r="B215" s="23">
        <v>6</v>
      </c>
      <c r="C215" s="24" t="s">
        <v>18</v>
      </c>
      <c r="D215" s="5" t="s">
        <v>25</v>
      </c>
      <c r="E215" s="47" t="s">
        <v>61</v>
      </c>
      <c r="F215" s="48">
        <v>60</v>
      </c>
      <c r="G215" s="48">
        <v>0.7</v>
      </c>
      <c r="H215" s="48">
        <v>5.4</v>
      </c>
      <c r="I215" s="48">
        <v>4</v>
      </c>
      <c r="J215" s="48">
        <v>67.099999999999994</v>
      </c>
      <c r="K215" s="49" t="s">
        <v>57</v>
      </c>
      <c r="L215" s="48">
        <v>10.43</v>
      </c>
    </row>
    <row r="216" spans="1:12" ht="15" x14ac:dyDescent="0.25">
      <c r="A216" s="25"/>
      <c r="B216" s="16"/>
      <c r="C216" s="11"/>
      <c r="D216" s="6" t="s">
        <v>19</v>
      </c>
      <c r="E216" s="50" t="s">
        <v>92</v>
      </c>
      <c r="F216" s="51">
        <v>180</v>
      </c>
      <c r="G216" s="51">
        <v>9.49</v>
      </c>
      <c r="H216" s="51">
        <v>8.19</v>
      </c>
      <c r="I216" s="51">
        <v>34.39</v>
      </c>
      <c r="J216" s="51">
        <v>249.3</v>
      </c>
      <c r="K216" s="52" t="s">
        <v>91</v>
      </c>
      <c r="L216" s="51">
        <v>38.29</v>
      </c>
    </row>
    <row r="217" spans="1:12" ht="25.5" x14ac:dyDescent="0.25">
      <c r="A217" s="25"/>
      <c r="B217" s="16"/>
      <c r="C217" s="11"/>
      <c r="D217" s="7" t="s">
        <v>81</v>
      </c>
      <c r="E217" s="50" t="s">
        <v>63</v>
      </c>
      <c r="F217" s="51">
        <v>200</v>
      </c>
      <c r="G217" s="51">
        <v>3.9</v>
      </c>
      <c r="H217" s="51">
        <v>2.9</v>
      </c>
      <c r="I217" s="51">
        <v>11.2</v>
      </c>
      <c r="J217" s="51">
        <v>86</v>
      </c>
      <c r="K217" s="52" t="s">
        <v>59</v>
      </c>
      <c r="L217" s="51">
        <v>15.41</v>
      </c>
    </row>
    <row r="218" spans="1:12" ht="15" x14ac:dyDescent="0.25">
      <c r="A218" s="25"/>
      <c r="B218" s="16"/>
      <c r="C218" s="11"/>
      <c r="D218" s="7" t="s">
        <v>31</v>
      </c>
      <c r="E218" s="50" t="s">
        <v>46</v>
      </c>
      <c r="F218" s="51">
        <v>20</v>
      </c>
      <c r="G218" s="51">
        <v>1.3</v>
      </c>
      <c r="H218" s="51">
        <v>0.2</v>
      </c>
      <c r="I218" s="51">
        <v>6.7</v>
      </c>
      <c r="J218" s="51">
        <v>34.200000000000003</v>
      </c>
      <c r="K218" s="52" t="s">
        <v>60</v>
      </c>
      <c r="L218" s="51">
        <v>1.74</v>
      </c>
    </row>
    <row r="219" spans="1:12" ht="15" x14ac:dyDescent="0.25">
      <c r="A219" s="25"/>
      <c r="B219" s="16"/>
      <c r="C219" s="11"/>
      <c r="D219" s="7" t="s">
        <v>30</v>
      </c>
      <c r="E219" s="50" t="s">
        <v>49</v>
      </c>
      <c r="F219" s="51">
        <v>20</v>
      </c>
      <c r="G219" s="51">
        <v>1.52</v>
      </c>
      <c r="H219" s="51">
        <v>0.16</v>
      </c>
      <c r="I219" s="51">
        <v>9.84</v>
      </c>
      <c r="J219" s="51">
        <v>46.9</v>
      </c>
      <c r="K219" s="52" t="s">
        <v>60</v>
      </c>
      <c r="L219" s="51">
        <v>1.98</v>
      </c>
    </row>
    <row r="220" spans="1:12" ht="15" x14ac:dyDescent="0.25">
      <c r="A220" s="25"/>
      <c r="B220" s="16"/>
      <c r="C220" s="11"/>
      <c r="D220" s="6" t="s">
        <v>56</v>
      </c>
      <c r="E220" s="50" t="s">
        <v>64</v>
      </c>
      <c r="F220" s="51">
        <v>30</v>
      </c>
      <c r="G220" s="51">
        <v>0.8</v>
      </c>
      <c r="H220" s="51">
        <v>0.39</v>
      </c>
      <c r="I220" s="51">
        <v>3.5</v>
      </c>
      <c r="J220" s="51">
        <v>26.5</v>
      </c>
      <c r="K220" s="52" t="s">
        <v>60</v>
      </c>
      <c r="L220" s="51">
        <v>6.92</v>
      </c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6"/>
      <c r="B222" s="18"/>
      <c r="C222" s="8"/>
      <c r="D222" s="19" t="s">
        <v>37</v>
      </c>
      <c r="E222" s="9"/>
      <c r="F222" s="21">
        <f>SUM(F215:F221)</f>
        <v>510</v>
      </c>
      <c r="G222" s="21">
        <f t="shared" ref="G222" si="141">SUM(G215:G221)</f>
        <v>17.71</v>
      </c>
      <c r="H222" s="21">
        <f t="shared" ref="H222" si="142">SUM(H215:H221)</f>
        <v>17.239999999999998</v>
      </c>
      <c r="I222" s="21">
        <f t="shared" ref="I222" si="143">SUM(I215:I221)</f>
        <v>69.63000000000001</v>
      </c>
      <c r="J222" s="21">
        <f t="shared" ref="J222" si="144">SUM(J215:J221)</f>
        <v>509.99999999999994</v>
      </c>
      <c r="K222" s="27"/>
      <c r="L222" s="21">
        <f t="shared" ref="L222:L264" si="145">SUM(L215:L221)</f>
        <v>74.77</v>
      </c>
    </row>
    <row r="223" spans="1:12" ht="15" x14ac:dyDescent="0.25">
      <c r="A223" s="28">
        <f>A215</f>
        <v>1</v>
      </c>
      <c r="B223" s="14">
        <f>B215</f>
        <v>6</v>
      </c>
      <c r="C223" s="10" t="s">
        <v>23</v>
      </c>
      <c r="D223" s="12" t="s">
        <v>22</v>
      </c>
      <c r="E223" s="50"/>
      <c r="F223" s="51"/>
      <c r="G223" s="51"/>
      <c r="H223" s="51"/>
      <c r="I223" s="51"/>
      <c r="J223" s="51"/>
      <c r="K223" s="52"/>
      <c r="L223" s="51"/>
    </row>
    <row r="224" spans="1:12" ht="15" x14ac:dyDescent="0.25">
      <c r="A224" s="25"/>
      <c r="B224" s="16"/>
      <c r="C224" s="11"/>
      <c r="D224" s="6"/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6"/>
      <c r="B226" s="18"/>
      <c r="C226" s="8"/>
      <c r="D226" s="19" t="s">
        <v>37</v>
      </c>
      <c r="E226" s="9"/>
      <c r="F226" s="21">
        <f>SUM(F223:F225)</f>
        <v>0</v>
      </c>
      <c r="G226" s="21">
        <f t="shared" ref="G226" si="146">SUM(G223:G225)</f>
        <v>0</v>
      </c>
      <c r="H226" s="21">
        <f t="shared" ref="H226" si="147">SUM(H223:H225)</f>
        <v>0</v>
      </c>
      <c r="I226" s="21">
        <f t="shared" ref="I226" si="148">SUM(I223:I225)</f>
        <v>0</v>
      </c>
      <c r="J226" s="21">
        <f t="shared" ref="J226" si="149">SUM(J223:J225)</f>
        <v>0</v>
      </c>
      <c r="K226" s="27"/>
      <c r="L226" s="21">
        <f t="shared" ref="L226" ca="1" si="150">SUM(L223:L231)</f>
        <v>0</v>
      </c>
    </row>
    <row r="227" spans="1:12" ht="15" x14ac:dyDescent="0.25">
      <c r="A227" s="28">
        <f>A215</f>
        <v>1</v>
      </c>
      <c r="B227" s="14">
        <f>B215</f>
        <v>6</v>
      </c>
      <c r="C227" s="10" t="s">
        <v>24</v>
      </c>
      <c r="D227" s="7" t="s">
        <v>25</v>
      </c>
      <c r="E227" s="50"/>
      <c r="F227" s="51"/>
      <c r="G227" s="51"/>
      <c r="H227" s="51"/>
      <c r="I227" s="51"/>
      <c r="J227" s="51"/>
      <c r="K227" s="52"/>
      <c r="L227" s="51"/>
    </row>
    <row r="228" spans="1:12" ht="15" x14ac:dyDescent="0.25">
      <c r="A228" s="25"/>
      <c r="B228" s="16"/>
      <c r="C228" s="11"/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6"/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6"/>
      <c r="B236" s="18"/>
      <c r="C236" s="8"/>
      <c r="D236" s="19" t="s">
        <v>37</v>
      </c>
      <c r="E236" s="9"/>
      <c r="F236" s="21">
        <f>SUM(F227:F235)</f>
        <v>0</v>
      </c>
      <c r="G236" s="21">
        <f t="shared" ref="G236" si="151">SUM(G227:G235)</f>
        <v>0</v>
      </c>
      <c r="H236" s="21">
        <f t="shared" ref="H236" si="152">SUM(H227:H235)</f>
        <v>0</v>
      </c>
      <c r="I236" s="21">
        <f t="shared" ref="I236" si="153">SUM(I227:I235)</f>
        <v>0</v>
      </c>
      <c r="J236" s="21">
        <f t="shared" ref="J236" si="154">SUM(J227:J235)</f>
        <v>0</v>
      </c>
      <c r="K236" s="27"/>
      <c r="L236" s="21">
        <f t="shared" ref="L236" ca="1" si="155">SUM(L233:L241)</f>
        <v>0</v>
      </c>
    </row>
    <row r="237" spans="1:12" ht="15" x14ac:dyDescent="0.25">
      <c r="A237" s="28">
        <f>A215</f>
        <v>1</v>
      </c>
      <c r="B237" s="14">
        <f>B215</f>
        <v>6</v>
      </c>
      <c r="C237" s="10" t="s">
        <v>32</v>
      </c>
      <c r="D237" s="12" t="s">
        <v>33</v>
      </c>
      <c r="E237" s="50"/>
      <c r="F237" s="51"/>
      <c r="G237" s="51"/>
      <c r="H237" s="51"/>
      <c r="I237" s="51"/>
      <c r="J237" s="51"/>
      <c r="K237" s="52"/>
      <c r="L237" s="51"/>
    </row>
    <row r="238" spans="1:12" ht="15" x14ac:dyDescent="0.25">
      <c r="A238" s="25"/>
      <c r="B238" s="16"/>
      <c r="C238" s="11"/>
      <c r="D238" s="12" t="s">
        <v>29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6"/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6"/>
      <c r="B241" s="18"/>
      <c r="C241" s="8"/>
      <c r="D241" s="19" t="s">
        <v>37</v>
      </c>
      <c r="E241" s="9"/>
      <c r="F241" s="21">
        <f>SUM(F237:F240)</f>
        <v>0</v>
      </c>
      <c r="G241" s="21">
        <f t="shared" ref="G241" si="156">SUM(G237:G240)</f>
        <v>0</v>
      </c>
      <c r="H241" s="21">
        <f t="shared" ref="H241" si="157">SUM(H237:H240)</f>
        <v>0</v>
      </c>
      <c r="I241" s="21">
        <f t="shared" ref="I241" si="158">SUM(I237:I240)</f>
        <v>0</v>
      </c>
      <c r="J241" s="21">
        <f t="shared" ref="J241" si="159">SUM(J237:J240)</f>
        <v>0</v>
      </c>
      <c r="K241" s="27"/>
      <c r="L241" s="21">
        <f t="shared" ref="L241" ca="1" si="160">SUM(L234:L240)</f>
        <v>0</v>
      </c>
    </row>
    <row r="242" spans="1:12" ht="15" x14ac:dyDescent="0.25">
      <c r="A242" s="28">
        <f>A215</f>
        <v>1</v>
      </c>
      <c r="B242" s="14">
        <f>B215</f>
        <v>6</v>
      </c>
      <c r="C242" s="10" t="s">
        <v>34</v>
      </c>
      <c r="D242" s="7" t="s">
        <v>19</v>
      </c>
      <c r="E242" s="50"/>
      <c r="F242" s="51"/>
      <c r="G242" s="51"/>
      <c r="H242" s="51"/>
      <c r="I242" s="51"/>
      <c r="J242" s="51"/>
      <c r="K242" s="52"/>
      <c r="L242" s="51"/>
    </row>
    <row r="243" spans="1:12" ht="15" x14ac:dyDescent="0.25">
      <c r="A243" s="25"/>
      <c r="B243" s="16"/>
      <c r="C243" s="11"/>
      <c r="D243" s="7" t="s">
        <v>28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21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6"/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6"/>
      <c r="B248" s="18"/>
      <c r="C248" s="8"/>
      <c r="D248" s="19" t="s">
        <v>37</v>
      </c>
      <c r="E248" s="9"/>
      <c r="F248" s="21">
        <f>SUM(F242:F247)</f>
        <v>0</v>
      </c>
      <c r="G248" s="21">
        <f t="shared" ref="G248" si="161">SUM(G242:G247)</f>
        <v>0</v>
      </c>
      <c r="H248" s="21">
        <f t="shared" ref="H248" si="162">SUM(H242:H247)</f>
        <v>0</v>
      </c>
      <c r="I248" s="21">
        <f t="shared" ref="I248" si="163">SUM(I242:I247)</f>
        <v>0</v>
      </c>
      <c r="J248" s="21">
        <f t="shared" ref="J248" si="164">SUM(J242:J247)</f>
        <v>0</v>
      </c>
      <c r="K248" s="27"/>
      <c r="L248" s="21">
        <f t="shared" ref="L248" ca="1" si="165">SUM(L242:L250)</f>
        <v>0</v>
      </c>
    </row>
    <row r="249" spans="1:12" ht="15" x14ac:dyDescent="0.25">
      <c r="A249" s="28">
        <f>A215</f>
        <v>1</v>
      </c>
      <c r="B249" s="14">
        <f>B215</f>
        <v>6</v>
      </c>
      <c r="C249" s="10" t="s">
        <v>35</v>
      </c>
      <c r="D249" s="12" t="s">
        <v>36</v>
      </c>
      <c r="E249" s="50"/>
      <c r="F249" s="51"/>
      <c r="G249" s="51"/>
      <c r="H249" s="51"/>
      <c r="I249" s="51"/>
      <c r="J249" s="51"/>
      <c r="K249" s="52"/>
      <c r="L249" s="51"/>
    </row>
    <row r="250" spans="1:12" ht="15" x14ac:dyDescent="0.25">
      <c r="A250" s="25"/>
      <c r="B250" s="16"/>
      <c r="C250" s="11"/>
      <c r="D250" s="12" t="s">
        <v>33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29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22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6"/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6"/>
      <c r="B255" s="18"/>
      <c r="C255" s="8"/>
      <c r="D255" s="20" t="s">
        <v>37</v>
      </c>
      <c r="E255" s="9"/>
      <c r="F255" s="21">
        <f>SUM(F249:F254)</f>
        <v>0</v>
      </c>
      <c r="G255" s="21">
        <f t="shared" ref="G255" si="166">SUM(G249:G254)</f>
        <v>0</v>
      </c>
      <c r="H255" s="21">
        <f t="shared" ref="H255" si="167">SUM(H249:H254)</f>
        <v>0</v>
      </c>
      <c r="I255" s="21">
        <f t="shared" ref="I255" si="168">SUM(I249:I254)</f>
        <v>0</v>
      </c>
      <c r="J255" s="21">
        <f t="shared" ref="J255" si="169">SUM(J249:J254)</f>
        <v>0</v>
      </c>
      <c r="K255" s="27"/>
      <c r="L255" s="21">
        <f t="shared" ref="L255" ca="1" si="170">SUM(L249:L257)</f>
        <v>0</v>
      </c>
    </row>
    <row r="256" spans="1:12" ht="15.75" customHeight="1" thickBot="1" x14ac:dyDescent="0.25">
      <c r="A256" s="31">
        <f>A215</f>
        <v>1</v>
      </c>
      <c r="B256" s="32">
        <f>B215</f>
        <v>6</v>
      </c>
      <c r="C256" s="72" t="s">
        <v>4</v>
      </c>
      <c r="D256" s="73"/>
      <c r="E256" s="33"/>
      <c r="F256" s="34">
        <f>F222+F226+F236+F241+F248+F255</f>
        <v>510</v>
      </c>
      <c r="G256" s="34">
        <f t="shared" ref="G256" si="171">G222+G226+G236+G241+G248+G255</f>
        <v>17.71</v>
      </c>
      <c r="H256" s="34">
        <f t="shared" ref="H256" si="172">H222+H226+H236+H241+H248+H255</f>
        <v>17.239999999999998</v>
      </c>
      <c r="I256" s="34">
        <f t="shared" ref="I256" si="173">I222+I226+I236+I241+I248+I255</f>
        <v>69.63000000000001</v>
      </c>
      <c r="J256" s="34">
        <f t="shared" ref="J256" si="174">J222+J226+J236+J241+J248+J255</f>
        <v>509.99999999999994</v>
      </c>
      <c r="K256" s="35"/>
      <c r="L256" s="34">
        <f t="shared" ref="L256" ca="1" si="175">L222+L226+L236+L241+L248+L255</f>
        <v>0</v>
      </c>
    </row>
    <row r="257" spans="1:12" ht="15.75" thickBot="1" x14ac:dyDescent="0.3">
      <c r="A257" s="22">
        <v>1</v>
      </c>
      <c r="B257" s="23">
        <v>7</v>
      </c>
      <c r="C257" s="24" t="s">
        <v>18</v>
      </c>
      <c r="D257" s="5" t="s">
        <v>25</v>
      </c>
      <c r="E257" s="61"/>
      <c r="F257" s="62"/>
      <c r="G257" s="48"/>
      <c r="H257" s="48"/>
      <c r="I257" s="48"/>
      <c r="J257" s="48"/>
      <c r="K257" s="61"/>
      <c r="L257" s="48"/>
    </row>
    <row r="258" spans="1:12" ht="15" x14ac:dyDescent="0.25">
      <c r="A258" s="25"/>
      <c r="B258" s="16"/>
      <c r="C258" s="11"/>
      <c r="D258" s="5" t="s">
        <v>19</v>
      </c>
      <c r="E258" s="61"/>
      <c r="F258" s="62"/>
      <c r="G258" s="51"/>
      <c r="H258" s="51"/>
      <c r="I258" s="51"/>
      <c r="J258" s="51"/>
      <c r="K258" s="65"/>
      <c r="L258" s="51"/>
    </row>
    <row r="259" spans="1:12" ht="15" x14ac:dyDescent="0.25">
      <c r="A259" s="25"/>
      <c r="B259" s="16"/>
      <c r="C259" s="11"/>
      <c r="D259" s="7" t="s">
        <v>81</v>
      </c>
      <c r="E259" s="67"/>
      <c r="F259" s="63"/>
      <c r="G259" s="51"/>
      <c r="H259" s="51"/>
      <c r="I259" s="51"/>
      <c r="J259" s="51"/>
      <c r="K259" s="66"/>
      <c r="L259" s="51"/>
    </row>
    <row r="260" spans="1:12" ht="15" x14ac:dyDescent="0.25">
      <c r="A260" s="25"/>
      <c r="B260" s="16"/>
      <c r="C260" s="11"/>
      <c r="D260" s="7" t="s">
        <v>19</v>
      </c>
      <c r="E260" s="67"/>
      <c r="F260" s="63"/>
      <c r="G260" s="51"/>
      <c r="H260" s="51"/>
      <c r="I260" s="51"/>
      <c r="J260" s="51"/>
      <c r="K260" s="66"/>
      <c r="L260" s="51"/>
    </row>
    <row r="261" spans="1:12" ht="15" x14ac:dyDescent="0.25">
      <c r="A261" s="25"/>
      <c r="B261" s="16"/>
      <c r="C261" s="11"/>
      <c r="D261" s="7" t="s">
        <v>21</v>
      </c>
      <c r="E261" s="67"/>
      <c r="F261" s="63"/>
      <c r="G261" s="51"/>
      <c r="H261" s="51"/>
      <c r="I261" s="51"/>
      <c r="J261" s="51"/>
      <c r="K261" s="66"/>
      <c r="L261" s="51"/>
    </row>
    <row r="262" spans="1:12" ht="15" x14ac:dyDescent="0.25">
      <c r="A262" s="25"/>
      <c r="B262" s="16"/>
      <c r="C262" s="11"/>
      <c r="D262" s="6"/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6"/>
      <c r="B264" s="18"/>
      <c r="C264" s="8"/>
      <c r="D264" s="19" t="s">
        <v>37</v>
      </c>
      <c r="E264" s="9"/>
      <c r="F264" s="21">
        <f>SUM(F257:F263)</f>
        <v>0</v>
      </c>
      <c r="G264" s="21">
        <f t="shared" ref="G264" si="176">SUM(G257:G263)</f>
        <v>0</v>
      </c>
      <c r="H264" s="21">
        <f t="shared" ref="H264" si="177">SUM(H257:H263)</f>
        <v>0</v>
      </c>
      <c r="I264" s="21">
        <f t="shared" ref="I264" si="178">SUM(I257:I263)</f>
        <v>0</v>
      </c>
      <c r="J264" s="21">
        <f t="shared" ref="J264" si="179">SUM(J257:J263)</f>
        <v>0</v>
      </c>
      <c r="K264" s="27"/>
      <c r="L264" s="21">
        <f t="shared" si="145"/>
        <v>0</v>
      </c>
    </row>
    <row r="265" spans="1:12" ht="15" x14ac:dyDescent="0.25">
      <c r="A265" s="28">
        <f>A257</f>
        <v>1</v>
      </c>
      <c r="B265" s="14">
        <f>B257</f>
        <v>7</v>
      </c>
      <c r="C265" s="10" t="s">
        <v>23</v>
      </c>
      <c r="D265" s="12" t="s">
        <v>22</v>
      </c>
      <c r="E265" s="50"/>
      <c r="F265" s="51"/>
      <c r="G265" s="51"/>
      <c r="H265" s="51"/>
      <c r="I265" s="51"/>
      <c r="J265" s="51"/>
      <c r="K265" s="52"/>
      <c r="L265" s="51"/>
    </row>
    <row r="266" spans="1:12" ht="15" x14ac:dyDescent="0.25">
      <c r="A266" s="25"/>
      <c r="B266" s="16"/>
      <c r="C266" s="11"/>
      <c r="D266" s="6"/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6"/>
      <c r="B268" s="18"/>
      <c r="C268" s="8"/>
      <c r="D268" s="19" t="s">
        <v>37</v>
      </c>
      <c r="E268" s="9"/>
      <c r="F268" s="21">
        <f>SUM(F265:F267)</f>
        <v>0</v>
      </c>
      <c r="G268" s="21">
        <f t="shared" ref="G268" si="180">SUM(G265:G267)</f>
        <v>0</v>
      </c>
      <c r="H268" s="21">
        <f t="shared" ref="H268" si="181">SUM(H265:H267)</f>
        <v>0</v>
      </c>
      <c r="I268" s="21">
        <f t="shared" ref="I268" si="182">SUM(I265:I267)</f>
        <v>0</v>
      </c>
      <c r="J268" s="21">
        <f t="shared" ref="J268" si="183">SUM(J265:J267)</f>
        <v>0</v>
      </c>
      <c r="K268" s="27"/>
      <c r="L268" s="21">
        <f t="shared" ref="L268" ca="1" si="184">SUM(L265:L273)</f>
        <v>0</v>
      </c>
    </row>
    <row r="269" spans="1:12" ht="15" x14ac:dyDescent="0.25">
      <c r="A269" s="28">
        <f>A257</f>
        <v>1</v>
      </c>
      <c r="B269" s="14">
        <f>B257</f>
        <v>7</v>
      </c>
      <c r="C269" s="10" t="s">
        <v>24</v>
      </c>
      <c r="D269" s="7" t="s">
        <v>25</v>
      </c>
      <c r="E269" s="50"/>
      <c r="F269" s="51"/>
      <c r="G269" s="51"/>
      <c r="H269" s="51"/>
      <c r="I269" s="51"/>
      <c r="J269" s="51"/>
      <c r="K269" s="52"/>
      <c r="L269" s="51"/>
    </row>
    <row r="270" spans="1:12" ht="15" x14ac:dyDescent="0.25">
      <c r="A270" s="25"/>
      <c r="B270" s="16"/>
      <c r="C270" s="11"/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6"/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6"/>
      <c r="B278" s="18"/>
      <c r="C278" s="8"/>
      <c r="D278" s="19" t="s">
        <v>37</v>
      </c>
      <c r="E278" s="9"/>
      <c r="F278" s="21">
        <f>SUM(F269:F277)</f>
        <v>0</v>
      </c>
      <c r="G278" s="21">
        <f t="shared" ref="G278" si="185">SUM(G269:G277)</f>
        <v>0</v>
      </c>
      <c r="H278" s="21">
        <f t="shared" ref="H278" si="186">SUM(H269:H277)</f>
        <v>0</v>
      </c>
      <c r="I278" s="21">
        <f t="shared" ref="I278" si="187">SUM(I269:I277)</f>
        <v>0</v>
      </c>
      <c r="J278" s="21">
        <f t="shared" ref="J278" si="188">SUM(J269:J277)</f>
        <v>0</v>
      </c>
      <c r="K278" s="27"/>
      <c r="L278" s="21">
        <f t="shared" ref="L278" ca="1" si="189">SUM(L275:L283)</f>
        <v>0</v>
      </c>
    </row>
    <row r="279" spans="1:12" ht="15" x14ac:dyDescent="0.25">
      <c r="A279" s="28">
        <f>A257</f>
        <v>1</v>
      </c>
      <c r="B279" s="14">
        <f>B257</f>
        <v>7</v>
      </c>
      <c r="C279" s="10" t="s">
        <v>32</v>
      </c>
      <c r="D279" s="12" t="s">
        <v>33</v>
      </c>
      <c r="E279" s="50"/>
      <c r="F279" s="51"/>
      <c r="G279" s="51"/>
      <c r="H279" s="51"/>
      <c r="I279" s="51"/>
      <c r="J279" s="51"/>
      <c r="K279" s="52"/>
      <c r="L279" s="51"/>
    </row>
    <row r="280" spans="1:12" ht="15" x14ac:dyDescent="0.25">
      <c r="A280" s="25"/>
      <c r="B280" s="16"/>
      <c r="C280" s="11"/>
      <c r="D280" s="12" t="s">
        <v>29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6"/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6"/>
      <c r="B283" s="18"/>
      <c r="C283" s="8"/>
      <c r="D283" s="19" t="s">
        <v>37</v>
      </c>
      <c r="E283" s="9"/>
      <c r="F283" s="21">
        <f>SUM(F279:F282)</f>
        <v>0</v>
      </c>
      <c r="G283" s="21">
        <f t="shared" ref="G283" si="190">SUM(G279:G282)</f>
        <v>0</v>
      </c>
      <c r="H283" s="21">
        <f t="shared" ref="H283" si="191">SUM(H279:H282)</f>
        <v>0</v>
      </c>
      <c r="I283" s="21">
        <f t="shared" ref="I283" si="192">SUM(I279:I282)</f>
        <v>0</v>
      </c>
      <c r="J283" s="21">
        <f t="shared" ref="J283" si="193">SUM(J279:J282)</f>
        <v>0</v>
      </c>
      <c r="K283" s="27"/>
      <c r="L283" s="21">
        <f t="shared" ref="L283" ca="1" si="194">SUM(L276:L282)</f>
        <v>0</v>
      </c>
    </row>
    <row r="284" spans="1:12" ht="15" x14ac:dyDescent="0.25">
      <c r="A284" s="28">
        <f>A257</f>
        <v>1</v>
      </c>
      <c r="B284" s="14">
        <f>B257</f>
        <v>7</v>
      </c>
      <c r="C284" s="10" t="s">
        <v>34</v>
      </c>
      <c r="D284" s="7" t="s">
        <v>19</v>
      </c>
      <c r="E284" s="50"/>
      <c r="F284" s="51"/>
      <c r="G284" s="51"/>
      <c r="H284" s="51"/>
      <c r="I284" s="51"/>
      <c r="J284" s="51"/>
      <c r="K284" s="52"/>
      <c r="L284" s="51"/>
    </row>
    <row r="285" spans="1:12" ht="15" x14ac:dyDescent="0.25">
      <c r="A285" s="25"/>
      <c r="B285" s="16"/>
      <c r="C285" s="11"/>
      <c r="D285" s="7" t="s">
        <v>28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21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6"/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6"/>
      <c r="B290" s="18"/>
      <c r="C290" s="8"/>
      <c r="D290" s="19" t="s">
        <v>37</v>
      </c>
      <c r="E290" s="9"/>
      <c r="F290" s="21">
        <f>SUM(F284:F289)</f>
        <v>0</v>
      </c>
      <c r="G290" s="21">
        <f t="shared" ref="G290" si="195">SUM(G284:G289)</f>
        <v>0</v>
      </c>
      <c r="H290" s="21">
        <f t="shared" ref="H290" si="196">SUM(H284:H289)</f>
        <v>0</v>
      </c>
      <c r="I290" s="21">
        <f t="shared" ref="I290" si="197">SUM(I284:I289)</f>
        <v>0</v>
      </c>
      <c r="J290" s="21">
        <f t="shared" ref="J290" si="198">SUM(J284:J289)</f>
        <v>0</v>
      </c>
      <c r="K290" s="27"/>
      <c r="L290" s="21">
        <f t="shared" ref="L290" ca="1" si="199">SUM(L284:L292)</f>
        <v>0</v>
      </c>
    </row>
    <row r="291" spans="1:12" ht="15" x14ac:dyDescent="0.25">
      <c r="A291" s="28">
        <f>A257</f>
        <v>1</v>
      </c>
      <c r="B291" s="14">
        <f>B257</f>
        <v>7</v>
      </c>
      <c r="C291" s="10" t="s">
        <v>35</v>
      </c>
      <c r="D291" s="12" t="s">
        <v>36</v>
      </c>
      <c r="E291" s="50"/>
      <c r="F291" s="51"/>
      <c r="G291" s="51"/>
      <c r="H291" s="51"/>
      <c r="I291" s="51"/>
      <c r="J291" s="51"/>
      <c r="K291" s="52"/>
      <c r="L291" s="51"/>
    </row>
    <row r="292" spans="1:12" ht="15" x14ac:dyDescent="0.25">
      <c r="A292" s="25"/>
      <c r="B292" s="16"/>
      <c r="C292" s="11"/>
      <c r="D292" s="12" t="s">
        <v>33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29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22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6"/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6"/>
      <c r="B297" s="18"/>
      <c r="C297" s="8"/>
      <c r="D297" s="20" t="s">
        <v>37</v>
      </c>
      <c r="E297" s="9"/>
      <c r="F297" s="21">
        <f>SUM(F291:F296)</f>
        <v>0</v>
      </c>
      <c r="G297" s="21">
        <f t="shared" ref="G297" si="200">SUM(G291:G296)</f>
        <v>0</v>
      </c>
      <c r="H297" s="21">
        <f t="shared" ref="H297" si="201">SUM(H291:H296)</f>
        <v>0</v>
      </c>
      <c r="I297" s="21">
        <f t="shared" ref="I297" si="202">SUM(I291:I296)</f>
        <v>0</v>
      </c>
      <c r="J297" s="21">
        <f t="shared" ref="J297" si="203">SUM(J291:J296)</f>
        <v>0</v>
      </c>
      <c r="K297" s="27"/>
      <c r="L297" s="21">
        <f ca="1">SUM(L291:L299)</f>
        <v>0</v>
      </c>
    </row>
    <row r="298" spans="1:12" ht="15.75" customHeight="1" thickBot="1" x14ac:dyDescent="0.25">
      <c r="A298" s="31">
        <f>A257</f>
        <v>1</v>
      </c>
      <c r="B298" s="32">
        <f>B257</f>
        <v>7</v>
      </c>
      <c r="C298" s="72" t="s">
        <v>4</v>
      </c>
      <c r="D298" s="73"/>
      <c r="E298" s="33"/>
      <c r="F298" s="34">
        <f>F264+F268+F278+F283+F290+F297</f>
        <v>0</v>
      </c>
      <c r="G298" s="34">
        <f t="shared" ref="G298" si="204">G264+G268+G278+G283+G290+G297</f>
        <v>0</v>
      </c>
      <c r="H298" s="34">
        <f t="shared" ref="H298" si="205">H264+H268+H278+H283+H290+H297</f>
        <v>0</v>
      </c>
      <c r="I298" s="34">
        <f t="shared" ref="I298" si="206">I264+I268+I278+I283+I290+I297</f>
        <v>0</v>
      </c>
      <c r="J298" s="34">
        <f t="shared" ref="J298" si="207">J264+J268+J278+J283+J290+J297</f>
        <v>0</v>
      </c>
      <c r="K298" s="35"/>
      <c r="L298" s="34">
        <f t="shared" ref="L298" ca="1" si="208">L264+L268+L278+L283+L290+L297</f>
        <v>0</v>
      </c>
    </row>
    <row r="299" spans="1:12" ht="15" x14ac:dyDescent="0.25">
      <c r="A299" s="22">
        <v>2</v>
      </c>
      <c r="B299" s="23">
        <v>1</v>
      </c>
      <c r="C299" s="24" t="s">
        <v>18</v>
      </c>
      <c r="D299" s="5" t="s">
        <v>25</v>
      </c>
      <c r="E299" s="47" t="s">
        <v>93</v>
      </c>
      <c r="F299" s="48">
        <v>60</v>
      </c>
      <c r="G299" s="48">
        <v>0.5</v>
      </c>
      <c r="H299" s="48">
        <v>6.1</v>
      </c>
      <c r="I299" s="48">
        <v>4.3</v>
      </c>
      <c r="J299" s="48">
        <v>74.3</v>
      </c>
      <c r="K299" s="49" t="s">
        <v>50</v>
      </c>
      <c r="L299" s="48">
        <v>5.94</v>
      </c>
    </row>
    <row r="300" spans="1:12" ht="15" x14ac:dyDescent="0.25">
      <c r="A300" s="25"/>
      <c r="B300" s="16"/>
      <c r="C300" s="11"/>
      <c r="D300" s="6" t="s">
        <v>19</v>
      </c>
      <c r="E300" s="50" t="s">
        <v>67</v>
      </c>
      <c r="F300" s="51">
        <v>200</v>
      </c>
      <c r="G300" s="51">
        <v>10.77</v>
      </c>
      <c r="H300" s="51">
        <v>6.46</v>
      </c>
      <c r="I300" s="51">
        <v>19.100000000000001</v>
      </c>
      <c r="J300" s="51">
        <v>166</v>
      </c>
      <c r="K300" s="52">
        <v>62</v>
      </c>
      <c r="L300" s="51">
        <v>48.99</v>
      </c>
    </row>
    <row r="301" spans="1:12" ht="15" x14ac:dyDescent="0.25">
      <c r="A301" s="25"/>
      <c r="B301" s="16"/>
      <c r="C301" s="11"/>
      <c r="D301" s="7" t="s">
        <v>81</v>
      </c>
      <c r="E301" s="50" t="s">
        <v>104</v>
      </c>
      <c r="F301" s="51">
        <v>217</v>
      </c>
      <c r="G301" s="51">
        <v>0.2</v>
      </c>
      <c r="H301" s="51">
        <v>0</v>
      </c>
      <c r="I301" s="51">
        <v>8.1999999999999993</v>
      </c>
      <c r="J301" s="51">
        <v>34.1</v>
      </c>
      <c r="K301" s="52" t="s">
        <v>109</v>
      </c>
      <c r="L301" s="51">
        <v>10.75</v>
      </c>
    </row>
    <row r="302" spans="1:12" ht="15" x14ac:dyDescent="0.25">
      <c r="A302" s="25"/>
      <c r="B302" s="16"/>
      <c r="C302" s="11"/>
      <c r="D302" s="7" t="s">
        <v>19</v>
      </c>
      <c r="E302" s="50" t="s">
        <v>90</v>
      </c>
      <c r="F302" s="51">
        <v>60</v>
      </c>
      <c r="G302" s="51">
        <v>4.68</v>
      </c>
      <c r="H302" s="51">
        <v>4.03</v>
      </c>
      <c r="I302" s="51">
        <v>30.46</v>
      </c>
      <c r="J302" s="51">
        <v>177</v>
      </c>
      <c r="K302" s="52" t="s">
        <v>108</v>
      </c>
      <c r="L302" s="51">
        <v>7.35</v>
      </c>
    </row>
    <row r="303" spans="1:12" ht="15" x14ac:dyDescent="0.25">
      <c r="A303" s="25"/>
      <c r="B303" s="16"/>
      <c r="C303" s="11"/>
      <c r="D303" s="7" t="s">
        <v>31</v>
      </c>
      <c r="E303" s="50" t="s">
        <v>46</v>
      </c>
      <c r="F303" s="51">
        <v>20</v>
      </c>
      <c r="G303" s="51">
        <v>1.3</v>
      </c>
      <c r="H303" s="51">
        <v>0.2</v>
      </c>
      <c r="I303" s="51">
        <v>6.7</v>
      </c>
      <c r="J303" s="51">
        <v>34.200000000000003</v>
      </c>
      <c r="K303" s="52" t="s">
        <v>60</v>
      </c>
      <c r="L303" s="51">
        <v>1.74</v>
      </c>
    </row>
    <row r="304" spans="1:12" ht="15" x14ac:dyDescent="0.25">
      <c r="A304" s="25"/>
      <c r="B304" s="16"/>
      <c r="C304" s="11"/>
      <c r="D304" s="6"/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6"/>
      <c r="B306" s="18"/>
      <c r="C306" s="8"/>
      <c r="D306" s="19" t="s">
        <v>37</v>
      </c>
      <c r="E306" s="9"/>
      <c r="F306" s="21">
        <f>SUM(F299:F305)</f>
        <v>557</v>
      </c>
      <c r="G306" s="21">
        <f t="shared" ref="G306" si="209">SUM(G299:G305)</f>
        <v>17.45</v>
      </c>
      <c r="H306" s="21">
        <f t="shared" ref="H306" si="210">SUM(H299:H305)</f>
        <v>16.79</v>
      </c>
      <c r="I306" s="21">
        <f t="shared" ref="I306" si="211">SUM(I299:I305)</f>
        <v>68.760000000000005</v>
      </c>
      <c r="J306" s="21">
        <f t="shared" ref="J306" si="212">SUM(J299:J305)</f>
        <v>485.6</v>
      </c>
      <c r="K306" s="27"/>
      <c r="L306" s="21">
        <f t="shared" ref="L306" si="213">SUM(L299:L305)</f>
        <v>74.77</v>
      </c>
    </row>
    <row r="307" spans="1:12" ht="15" x14ac:dyDescent="0.25">
      <c r="A307" s="28">
        <f>A299</f>
        <v>2</v>
      </c>
      <c r="B307" s="14">
        <f>B299</f>
        <v>1</v>
      </c>
      <c r="C307" s="10" t="s">
        <v>23</v>
      </c>
      <c r="D307" s="12" t="s">
        <v>22</v>
      </c>
      <c r="E307" s="50"/>
      <c r="F307" s="51"/>
      <c r="G307" s="51"/>
      <c r="H307" s="51"/>
      <c r="I307" s="51"/>
      <c r="J307" s="51"/>
      <c r="K307" s="52"/>
      <c r="L307" s="51"/>
    </row>
    <row r="308" spans="1:12" ht="15" x14ac:dyDescent="0.25">
      <c r="A308" s="25"/>
      <c r="B308" s="16"/>
      <c r="C308" s="11"/>
      <c r="D308" s="6"/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6"/>
      <c r="B310" s="18"/>
      <c r="C310" s="8"/>
      <c r="D310" s="19" t="s">
        <v>37</v>
      </c>
      <c r="E310" s="9"/>
      <c r="F310" s="21">
        <f>SUM(F307:F309)</f>
        <v>0</v>
      </c>
      <c r="G310" s="21">
        <f t="shared" ref="G310" si="214">SUM(G307:G309)</f>
        <v>0</v>
      </c>
      <c r="H310" s="21">
        <f t="shared" ref="H310" si="215">SUM(H307:H309)</f>
        <v>0</v>
      </c>
      <c r="I310" s="21">
        <f t="shared" ref="I310" si="216">SUM(I307:I309)</f>
        <v>0</v>
      </c>
      <c r="J310" s="21">
        <f t="shared" ref="J310" si="217">SUM(J307:J309)</f>
        <v>0</v>
      </c>
      <c r="K310" s="27"/>
      <c r="L310" s="21">
        <f t="shared" ref="L310" ca="1" si="218">SUM(L307:L315)</f>
        <v>0</v>
      </c>
    </row>
    <row r="311" spans="1:12" ht="15" x14ac:dyDescent="0.25">
      <c r="A311" s="28">
        <f>A299</f>
        <v>2</v>
      </c>
      <c r="B311" s="14">
        <f>B299</f>
        <v>1</v>
      </c>
      <c r="C311" s="10" t="s">
        <v>24</v>
      </c>
      <c r="D311" s="7" t="s">
        <v>25</v>
      </c>
      <c r="E311" s="50"/>
      <c r="F311" s="51"/>
      <c r="G311" s="51"/>
      <c r="H311" s="51"/>
      <c r="I311" s="51"/>
      <c r="J311" s="51"/>
      <c r="K311" s="52"/>
      <c r="L311" s="51"/>
    </row>
    <row r="312" spans="1:12" ht="15" x14ac:dyDescent="0.25">
      <c r="A312" s="25"/>
      <c r="B312" s="16"/>
      <c r="C312" s="11"/>
      <c r="D312" s="7" t="s">
        <v>26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27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28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29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30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31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6"/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6"/>
      <c r="B320" s="18"/>
      <c r="C320" s="8"/>
      <c r="D320" s="19" t="s">
        <v>37</v>
      </c>
      <c r="E320" s="9"/>
      <c r="F320" s="21">
        <f>SUM(F311:F319)</f>
        <v>0</v>
      </c>
      <c r="G320" s="21">
        <f t="shared" ref="G320" si="219">SUM(G311:G319)</f>
        <v>0</v>
      </c>
      <c r="H320" s="21">
        <f t="shared" ref="H320" si="220">SUM(H311:H319)</f>
        <v>0</v>
      </c>
      <c r="I320" s="21">
        <f t="shared" ref="I320" si="221">SUM(I311:I319)</f>
        <v>0</v>
      </c>
      <c r="J320" s="21">
        <f t="shared" ref="J320" si="222">SUM(J311:J319)</f>
        <v>0</v>
      </c>
      <c r="K320" s="27"/>
      <c r="L320" s="21">
        <f t="shared" ref="L320" ca="1" si="223">SUM(L317:L325)</f>
        <v>0</v>
      </c>
    </row>
    <row r="321" spans="1:12" ht="15" x14ac:dyDescent="0.25">
      <c r="A321" s="28">
        <f>A299</f>
        <v>2</v>
      </c>
      <c r="B321" s="14">
        <f>B299</f>
        <v>1</v>
      </c>
      <c r="C321" s="10" t="s">
        <v>32</v>
      </c>
      <c r="D321" s="12" t="s">
        <v>33</v>
      </c>
      <c r="E321" s="50"/>
      <c r="F321" s="51"/>
      <c r="G321" s="51"/>
      <c r="H321" s="51"/>
      <c r="I321" s="51"/>
      <c r="J321" s="51"/>
      <c r="K321" s="52"/>
      <c r="L321" s="51"/>
    </row>
    <row r="322" spans="1:12" ht="15" x14ac:dyDescent="0.25">
      <c r="A322" s="25"/>
      <c r="B322" s="16"/>
      <c r="C322" s="11"/>
      <c r="D322" s="12" t="s">
        <v>29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6"/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6"/>
      <c r="B325" s="18"/>
      <c r="C325" s="8"/>
      <c r="D325" s="19" t="s">
        <v>37</v>
      </c>
      <c r="E325" s="9"/>
      <c r="F325" s="21">
        <f>SUM(F321:F324)</f>
        <v>0</v>
      </c>
      <c r="G325" s="21">
        <f t="shared" ref="G325" si="224">SUM(G321:G324)</f>
        <v>0</v>
      </c>
      <c r="H325" s="21">
        <f t="shared" ref="H325" si="225">SUM(H321:H324)</f>
        <v>0</v>
      </c>
      <c r="I325" s="21">
        <f t="shared" ref="I325" si="226">SUM(I321:I324)</f>
        <v>0</v>
      </c>
      <c r="J325" s="21">
        <f t="shared" ref="J325" si="227">SUM(J321:J324)</f>
        <v>0</v>
      </c>
      <c r="K325" s="27"/>
      <c r="L325" s="21">
        <f t="shared" ref="L325" ca="1" si="228">SUM(L318:L324)</f>
        <v>0</v>
      </c>
    </row>
    <row r="326" spans="1:12" ht="15" x14ac:dyDescent="0.25">
      <c r="A326" s="28">
        <f>A299</f>
        <v>2</v>
      </c>
      <c r="B326" s="14">
        <f>B299</f>
        <v>1</v>
      </c>
      <c r="C326" s="10" t="s">
        <v>34</v>
      </c>
      <c r="D326" s="7" t="s">
        <v>19</v>
      </c>
      <c r="E326" s="50"/>
      <c r="F326" s="51"/>
      <c r="G326" s="51"/>
      <c r="H326" s="51"/>
      <c r="I326" s="51"/>
      <c r="J326" s="51"/>
      <c r="K326" s="52"/>
      <c r="L326" s="51"/>
    </row>
    <row r="327" spans="1:12" ht="15" x14ac:dyDescent="0.25">
      <c r="A327" s="25"/>
      <c r="B327" s="16"/>
      <c r="C327" s="11"/>
      <c r="D327" s="7" t="s">
        <v>28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29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21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6"/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6"/>
      <c r="B332" s="18"/>
      <c r="C332" s="8"/>
      <c r="D332" s="19" t="s">
        <v>37</v>
      </c>
      <c r="E332" s="9"/>
      <c r="F332" s="21">
        <f>SUM(F326:F331)</f>
        <v>0</v>
      </c>
      <c r="G332" s="21">
        <f t="shared" ref="G332" si="229">SUM(G326:G331)</f>
        <v>0</v>
      </c>
      <c r="H332" s="21">
        <f t="shared" ref="H332" si="230">SUM(H326:H331)</f>
        <v>0</v>
      </c>
      <c r="I332" s="21">
        <f t="shared" ref="I332" si="231">SUM(I326:I331)</f>
        <v>0</v>
      </c>
      <c r="J332" s="21">
        <f t="shared" ref="J332" si="232">SUM(J326:J331)</f>
        <v>0</v>
      </c>
      <c r="K332" s="27"/>
      <c r="L332" s="21">
        <f t="shared" ref="L332" ca="1" si="233">SUM(L326:L334)</f>
        <v>0</v>
      </c>
    </row>
    <row r="333" spans="1:12" ht="15" x14ac:dyDescent="0.25">
      <c r="A333" s="28">
        <f>A299</f>
        <v>2</v>
      </c>
      <c r="B333" s="14">
        <f>B299</f>
        <v>1</v>
      </c>
      <c r="C333" s="10" t="s">
        <v>35</v>
      </c>
      <c r="D333" s="12" t="s">
        <v>36</v>
      </c>
      <c r="E333" s="50"/>
      <c r="F333" s="51"/>
      <c r="G333" s="51"/>
      <c r="H333" s="51"/>
      <c r="I333" s="51"/>
      <c r="J333" s="51"/>
      <c r="K333" s="52"/>
      <c r="L333" s="51"/>
    </row>
    <row r="334" spans="1:12" ht="15" x14ac:dyDescent="0.25">
      <c r="A334" s="25"/>
      <c r="B334" s="16"/>
      <c r="C334" s="11"/>
      <c r="D334" s="12" t="s">
        <v>33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29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22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6"/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6"/>
      <c r="B339" s="18"/>
      <c r="C339" s="8"/>
      <c r="D339" s="20" t="s">
        <v>37</v>
      </c>
      <c r="E339" s="9"/>
      <c r="F339" s="21">
        <f>SUM(F333:F338)</f>
        <v>0</v>
      </c>
      <c r="G339" s="21">
        <f t="shared" ref="G339" si="234">SUM(G333:G338)</f>
        <v>0</v>
      </c>
      <c r="H339" s="21">
        <f t="shared" ref="H339" si="235">SUM(H333:H338)</f>
        <v>0</v>
      </c>
      <c r="I339" s="21">
        <f t="shared" ref="I339" si="236">SUM(I333:I338)</f>
        <v>0</v>
      </c>
      <c r="J339" s="21">
        <f t="shared" ref="J339" si="237">SUM(J333:J338)</f>
        <v>0</v>
      </c>
      <c r="K339" s="27"/>
      <c r="L339" s="21">
        <f ca="1">SUM(L333:L341)</f>
        <v>0</v>
      </c>
    </row>
    <row r="340" spans="1:12" ht="15.75" customHeight="1" thickBot="1" x14ac:dyDescent="0.25">
      <c r="A340" s="31">
        <f>A299</f>
        <v>2</v>
      </c>
      <c r="B340" s="32">
        <f>B299</f>
        <v>1</v>
      </c>
      <c r="C340" s="72" t="s">
        <v>4</v>
      </c>
      <c r="D340" s="73"/>
      <c r="E340" s="33"/>
      <c r="F340" s="34">
        <f>F306+F310+F320+F325+F332+F339</f>
        <v>557</v>
      </c>
      <c r="G340" s="34">
        <f t="shared" ref="G340" si="238">G306+G310+G320+G325+G332+G339</f>
        <v>17.45</v>
      </c>
      <c r="H340" s="34">
        <f t="shared" ref="H340" si="239">H306+H310+H320+H325+H332+H339</f>
        <v>16.79</v>
      </c>
      <c r="I340" s="34">
        <f t="shared" ref="I340" si="240">I306+I310+I320+I325+I332+I339</f>
        <v>68.760000000000005</v>
      </c>
      <c r="J340" s="34">
        <f t="shared" ref="J340" si="241">J306+J310+J320+J325+J332+J339</f>
        <v>485.6</v>
      </c>
      <c r="K340" s="35"/>
      <c r="L340" s="34">
        <f t="shared" ref="L340" ca="1" si="242">L306+L310+L320+L325+L332+L339</f>
        <v>0</v>
      </c>
    </row>
    <row r="341" spans="1:12" ht="30.75" thickBot="1" x14ac:dyDescent="0.3">
      <c r="A341" s="15">
        <v>2</v>
      </c>
      <c r="B341" s="16">
        <v>2</v>
      </c>
      <c r="C341" s="24" t="s">
        <v>18</v>
      </c>
      <c r="D341" s="5" t="s">
        <v>25</v>
      </c>
      <c r="E341" s="61" t="s">
        <v>110</v>
      </c>
      <c r="F341" s="48">
        <v>60</v>
      </c>
      <c r="G341" s="48">
        <v>0.8</v>
      </c>
      <c r="H341" s="48">
        <v>6.1</v>
      </c>
      <c r="I341" s="48">
        <v>3.6</v>
      </c>
      <c r="J341" s="48">
        <v>72.5</v>
      </c>
      <c r="K341" s="61" t="s">
        <v>53</v>
      </c>
      <c r="L341" s="48">
        <v>9.57</v>
      </c>
    </row>
    <row r="342" spans="1:12" ht="30" x14ac:dyDescent="0.25">
      <c r="A342" s="15"/>
      <c r="B342" s="16"/>
      <c r="C342" s="11"/>
      <c r="D342" s="6" t="s">
        <v>19</v>
      </c>
      <c r="E342" s="61" t="s">
        <v>111</v>
      </c>
      <c r="F342" s="51">
        <v>200</v>
      </c>
      <c r="G342" s="51">
        <v>11.7</v>
      </c>
      <c r="H342" s="51">
        <v>8.98</v>
      </c>
      <c r="I342" s="51">
        <v>26.01</v>
      </c>
      <c r="J342" s="51">
        <v>233.2</v>
      </c>
      <c r="K342" s="65" t="s">
        <v>107</v>
      </c>
      <c r="L342" s="51">
        <v>42.62</v>
      </c>
    </row>
    <row r="343" spans="1:12" ht="15" x14ac:dyDescent="0.25">
      <c r="A343" s="15"/>
      <c r="B343" s="16"/>
      <c r="C343" s="11"/>
      <c r="D343" s="7" t="s">
        <v>81</v>
      </c>
      <c r="E343" s="50" t="s">
        <v>66</v>
      </c>
      <c r="F343" s="51">
        <v>214</v>
      </c>
      <c r="G343" s="51">
        <v>0.2</v>
      </c>
      <c r="H343" s="51">
        <v>0.1</v>
      </c>
      <c r="I343" s="51">
        <v>6.6</v>
      </c>
      <c r="J343" s="51">
        <v>27.9</v>
      </c>
      <c r="K343" s="66" t="s">
        <v>51</v>
      </c>
      <c r="L343" s="51">
        <v>4.6900000000000004</v>
      </c>
    </row>
    <row r="344" spans="1:12" ht="15" x14ac:dyDescent="0.25">
      <c r="A344" s="15"/>
      <c r="B344" s="16"/>
      <c r="C344" s="11"/>
      <c r="D344" s="7" t="s">
        <v>30</v>
      </c>
      <c r="E344" s="50" t="s">
        <v>49</v>
      </c>
      <c r="F344" s="51">
        <v>20</v>
      </c>
      <c r="G344" s="51">
        <v>1.52</v>
      </c>
      <c r="H344" s="51">
        <v>0.16</v>
      </c>
      <c r="I344" s="51">
        <v>9.84</v>
      </c>
      <c r="J344" s="51">
        <v>46.9</v>
      </c>
      <c r="K344" s="66" t="s">
        <v>60</v>
      </c>
      <c r="L344" s="51">
        <v>1.98</v>
      </c>
    </row>
    <row r="345" spans="1:12" ht="15" x14ac:dyDescent="0.25">
      <c r="A345" s="15"/>
      <c r="B345" s="16"/>
      <c r="C345" s="11"/>
      <c r="D345" s="7" t="s">
        <v>31</v>
      </c>
      <c r="E345" s="50" t="s">
        <v>46</v>
      </c>
      <c r="F345" s="51">
        <v>20</v>
      </c>
      <c r="G345" s="51">
        <v>1.3</v>
      </c>
      <c r="H345" s="51">
        <v>0.2</v>
      </c>
      <c r="I345" s="51">
        <v>6.7</v>
      </c>
      <c r="J345" s="51">
        <v>34.200000000000003</v>
      </c>
      <c r="K345" s="66" t="s">
        <v>60</v>
      </c>
      <c r="L345" s="51">
        <v>1.74</v>
      </c>
    </row>
    <row r="346" spans="1:12" ht="15.75" thickBot="1" x14ac:dyDescent="0.3">
      <c r="A346" s="15"/>
      <c r="B346" s="16"/>
      <c r="C346" s="11"/>
      <c r="D346" s="6" t="s">
        <v>56</v>
      </c>
      <c r="E346" s="69" t="s">
        <v>112</v>
      </c>
      <c r="F346" s="51">
        <v>36</v>
      </c>
      <c r="G346" s="51">
        <v>2.7</v>
      </c>
      <c r="H346" s="51">
        <v>3.53</v>
      </c>
      <c r="I346" s="51">
        <v>26.78</v>
      </c>
      <c r="J346" s="51">
        <v>149.69999999999999</v>
      </c>
      <c r="K346" s="68" t="s">
        <v>60</v>
      </c>
      <c r="L346" s="51">
        <v>14.17</v>
      </c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7"/>
      <c r="B348" s="18"/>
      <c r="C348" s="8"/>
      <c r="D348" s="19" t="s">
        <v>37</v>
      </c>
      <c r="E348" s="9"/>
      <c r="F348" s="21">
        <f>SUM(F341:F347)</f>
        <v>550</v>
      </c>
      <c r="G348" s="21">
        <f>SUM(G341:G347)</f>
        <v>18.22</v>
      </c>
      <c r="H348" s="21">
        <f>SUM(H341:H347)</f>
        <v>19.07</v>
      </c>
      <c r="I348" s="21">
        <f>SUM(I341:I347)</f>
        <v>79.53</v>
      </c>
      <c r="J348" s="21">
        <f>SUM(J341:J347)</f>
        <v>564.39999999999986</v>
      </c>
      <c r="K348" s="27"/>
      <c r="L348" s="21">
        <f>SUM(L341:L347)</f>
        <v>74.77</v>
      </c>
    </row>
    <row r="349" spans="1:12" ht="15" x14ac:dyDescent="0.25">
      <c r="A349" s="14">
        <f>A341</f>
        <v>2</v>
      </c>
      <c r="B349" s="14">
        <f>B341</f>
        <v>2</v>
      </c>
      <c r="C349" s="10" t="s">
        <v>23</v>
      </c>
      <c r="D349" s="12" t="s">
        <v>22</v>
      </c>
      <c r="E349" s="50"/>
      <c r="F349" s="51"/>
      <c r="G349" s="51"/>
      <c r="H349" s="51"/>
      <c r="I349" s="51"/>
      <c r="J349" s="51"/>
      <c r="K349" s="52"/>
      <c r="L349" s="51"/>
    </row>
    <row r="350" spans="1:12" ht="15" x14ac:dyDescent="0.25">
      <c r="A350" s="15"/>
      <c r="B350" s="16"/>
      <c r="C350" s="11"/>
      <c r="D350" s="6"/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7"/>
      <c r="B352" s="18"/>
      <c r="C352" s="8"/>
      <c r="D352" s="19" t="s">
        <v>37</v>
      </c>
      <c r="E352" s="9"/>
      <c r="F352" s="21">
        <f>SUM(F349:F351)</f>
        <v>0</v>
      </c>
      <c r="G352" s="21">
        <f t="shared" ref="G352" si="243">SUM(G349:G351)</f>
        <v>0</v>
      </c>
      <c r="H352" s="21">
        <f t="shared" ref="H352" si="244">SUM(H349:H351)</f>
        <v>0</v>
      </c>
      <c r="I352" s="21">
        <f t="shared" ref="I352" si="245">SUM(I349:I351)</f>
        <v>0</v>
      </c>
      <c r="J352" s="21">
        <f t="shared" ref="J352" si="246">SUM(J349:J351)</f>
        <v>0</v>
      </c>
      <c r="K352" s="27"/>
      <c r="L352" s="21">
        <f t="shared" ref="L352" ca="1" si="247">SUM(L349:L357)</f>
        <v>0</v>
      </c>
    </row>
    <row r="353" spans="1:12" ht="15" x14ac:dyDescent="0.25">
      <c r="A353" s="14">
        <f>A341</f>
        <v>2</v>
      </c>
      <c r="B353" s="14">
        <f>B341</f>
        <v>2</v>
      </c>
      <c r="C353" s="10" t="s">
        <v>24</v>
      </c>
      <c r="D353" s="7" t="s">
        <v>25</v>
      </c>
      <c r="E353" s="50"/>
      <c r="F353" s="51"/>
      <c r="G353" s="51"/>
      <c r="H353" s="51"/>
      <c r="I353" s="51"/>
      <c r="J353" s="51"/>
      <c r="K353" s="52"/>
      <c r="L353" s="51"/>
    </row>
    <row r="354" spans="1:12" ht="15" x14ac:dyDescent="0.25">
      <c r="A354" s="15"/>
      <c r="B354" s="16"/>
      <c r="C354" s="11"/>
      <c r="D354" s="7" t="s">
        <v>26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27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28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29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30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31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6"/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7"/>
      <c r="B362" s="18"/>
      <c r="C362" s="8"/>
      <c r="D362" s="19" t="s">
        <v>37</v>
      </c>
      <c r="E362" s="9"/>
      <c r="F362" s="21">
        <f>SUM(F353:F361)</f>
        <v>0</v>
      </c>
      <c r="G362" s="21">
        <f t="shared" ref="G362" si="248">SUM(G353:G361)</f>
        <v>0</v>
      </c>
      <c r="H362" s="21">
        <f t="shared" ref="H362" si="249">SUM(H353:H361)</f>
        <v>0</v>
      </c>
      <c r="I362" s="21">
        <f t="shared" ref="I362" si="250">SUM(I353:I361)</f>
        <v>0</v>
      </c>
      <c r="J362" s="21">
        <f t="shared" ref="J362" si="251">SUM(J353:J361)</f>
        <v>0</v>
      </c>
      <c r="K362" s="27"/>
      <c r="L362" s="21">
        <f t="shared" ref="L362" ca="1" si="252">SUM(L359:L367)</f>
        <v>0</v>
      </c>
    </row>
    <row r="363" spans="1:12" ht="15" x14ac:dyDescent="0.25">
      <c r="A363" s="14">
        <f>A341</f>
        <v>2</v>
      </c>
      <c r="B363" s="14">
        <f>B341</f>
        <v>2</v>
      </c>
      <c r="C363" s="10" t="s">
        <v>32</v>
      </c>
      <c r="D363" s="12" t="s">
        <v>33</v>
      </c>
      <c r="E363" s="50"/>
      <c r="F363" s="51"/>
      <c r="G363" s="51"/>
      <c r="H363" s="51"/>
      <c r="I363" s="51"/>
      <c r="J363" s="51"/>
      <c r="K363" s="52"/>
      <c r="L363" s="51"/>
    </row>
    <row r="364" spans="1:12" ht="15" x14ac:dyDescent="0.25">
      <c r="A364" s="15"/>
      <c r="B364" s="16"/>
      <c r="C364" s="11"/>
      <c r="D364" s="12" t="s">
        <v>29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6"/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7"/>
      <c r="B367" s="18"/>
      <c r="C367" s="8"/>
      <c r="D367" s="19" t="s">
        <v>37</v>
      </c>
      <c r="E367" s="9"/>
      <c r="F367" s="21">
        <f>SUM(F363:F366)</f>
        <v>0</v>
      </c>
      <c r="G367" s="21">
        <f t="shared" ref="G367" si="253">SUM(G363:G366)</f>
        <v>0</v>
      </c>
      <c r="H367" s="21">
        <f t="shared" ref="H367" si="254">SUM(H363:H366)</f>
        <v>0</v>
      </c>
      <c r="I367" s="21">
        <f t="shared" ref="I367" si="255">SUM(I363:I366)</f>
        <v>0</v>
      </c>
      <c r="J367" s="21">
        <f t="shared" ref="J367" si="256">SUM(J363:J366)</f>
        <v>0</v>
      </c>
      <c r="K367" s="27"/>
      <c r="L367" s="21">
        <f t="shared" ref="L367" ca="1" si="257">SUM(L360:L366)</f>
        <v>0</v>
      </c>
    </row>
    <row r="368" spans="1:12" ht="15" x14ac:dyDescent="0.25">
      <c r="A368" s="14">
        <f>A341</f>
        <v>2</v>
      </c>
      <c r="B368" s="14">
        <f>B341</f>
        <v>2</v>
      </c>
      <c r="C368" s="10" t="s">
        <v>34</v>
      </c>
      <c r="D368" s="7" t="s">
        <v>19</v>
      </c>
      <c r="E368" s="50"/>
      <c r="F368" s="51"/>
      <c r="G368" s="51"/>
      <c r="H368" s="51"/>
      <c r="I368" s="51"/>
      <c r="J368" s="51"/>
      <c r="K368" s="52"/>
      <c r="L368" s="51"/>
    </row>
    <row r="369" spans="1:12" ht="15" x14ac:dyDescent="0.25">
      <c r="A369" s="15"/>
      <c r="B369" s="16"/>
      <c r="C369" s="11"/>
      <c r="D369" s="7" t="s">
        <v>28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21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6"/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7"/>
      <c r="B374" s="18"/>
      <c r="C374" s="8"/>
      <c r="D374" s="19" t="s">
        <v>37</v>
      </c>
      <c r="E374" s="9"/>
      <c r="F374" s="21">
        <f>SUM(F368:F373)</f>
        <v>0</v>
      </c>
      <c r="G374" s="21">
        <f t="shared" ref="G374" si="258">SUM(G368:G373)</f>
        <v>0</v>
      </c>
      <c r="H374" s="21">
        <f t="shared" ref="H374" si="259">SUM(H368:H373)</f>
        <v>0</v>
      </c>
      <c r="I374" s="21">
        <f t="shared" ref="I374" si="260">SUM(I368:I373)</f>
        <v>0</v>
      </c>
      <c r="J374" s="21">
        <f t="shared" ref="J374" si="261">SUM(J368:J373)</f>
        <v>0</v>
      </c>
      <c r="K374" s="27"/>
      <c r="L374" s="21">
        <f t="shared" ref="L374" ca="1" si="262">SUM(L368:L376)</f>
        <v>0</v>
      </c>
    </row>
    <row r="375" spans="1:12" ht="15" x14ac:dyDescent="0.25">
      <c r="A375" s="14">
        <f>A341</f>
        <v>2</v>
      </c>
      <c r="B375" s="14">
        <f>B341</f>
        <v>2</v>
      </c>
      <c r="C375" s="10" t="s">
        <v>35</v>
      </c>
      <c r="D375" s="12" t="s">
        <v>36</v>
      </c>
      <c r="E375" s="50"/>
      <c r="F375" s="51"/>
      <c r="G375" s="51"/>
      <c r="H375" s="51"/>
      <c r="I375" s="51"/>
      <c r="J375" s="51"/>
      <c r="K375" s="52"/>
      <c r="L375" s="51"/>
    </row>
    <row r="376" spans="1:12" ht="15" x14ac:dyDescent="0.25">
      <c r="A376" s="15"/>
      <c r="B376" s="16"/>
      <c r="C376" s="11"/>
      <c r="D376" s="12" t="s">
        <v>33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29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22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6"/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7"/>
      <c r="B381" s="18"/>
      <c r="C381" s="8"/>
      <c r="D381" s="20" t="s">
        <v>37</v>
      </c>
      <c r="E381" s="9"/>
      <c r="F381" s="21">
        <f>SUM(F375:F380)</f>
        <v>0</v>
      </c>
      <c r="G381" s="21">
        <f t="shared" ref="G381" si="263">SUM(G375:G380)</f>
        <v>0</v>
      </c>
      <c r="H381" s="21">
        <f t="shared" ref="H381" si="264">SUM(H375:H380)</f>
        <v>0</v>
      </c>
      <c r="I381" s="21">
        <f t="shared" ref="I381" si="265">SUM(I375:I380)</f>
        <v>0</v>
      </c>
      <c r="J381" s="21">
        <f t="shared" ref="J381" si="266">SUM(J375:J380)</f>
        <v>0</v>
      </c>
      <c r="K381" s="27"/>
      <c r="L381" s="21">
        <f t="shared" ref="L381" ca="1" si="267">SUM(L375:L383)</f>
        <v>0</v>
      </c>
    </row>
    <row r="382" spans="1:12" ht="15.75" customHeight="1" thickBot="1" x14ac:dyDescent="0.25">
      <c r="A382" s="36">
        <f>A341</f>
        <v>2</v>
      </c>
      <c r="B382" s="36">
        <f>B341</f>
        <v>2</v>
      </c>
      <c r="C382" s="72" t="s">
        <v>4</v>
      </c>
      <c r="D382" s="73"/>
      <c r="E382" s="33"/>
      <c r="F382" s="34">
        <f>F348+F352+F362+F367+F374+F381</f>
        <v>550</v>
      </c>
      <c r="G382" s="34">
        <f t="shared" ref="G382" si="268">G348+G352+G362+G367+G374+G381</f>
        <v>18.22</v>
      </c>
      <c r="H382" s="34">
        <f t="shared" ref="H382" si="269">H348+H352+H362+H367+H374+H381</f>
        <v>19.07</v>
      </c>
      <c r="I382" s="34">
        <f t="shared" ref="I382" si="270">I348+I352+I362+I367+I374+I381</f>
        <v>79.53</v>
      </c>
      <c r="J382" s="34">
        <f t="shared" ref="J382" si="271">J348+J352+J362+J367+J374+J381</f>
        <v>564.39999999999986</v>
      </c>
      <c r="K382" s="35"/>
      <c r="L382" s="34">
        <f t="shared" ref="L382" ca="1" si="272">L348+L352+L362+L367+L374+L381</f>
        <v>0</v>
      </c>
    </row>
    <row r="383" spans="1:12" ht="30.75" thickBot="1" x14ac:dyDescent="0.3">
      <c r="A383" s="22">
        <v>2</v>
      </c>
      <c r="B383" s="23">
        <v>3</v>
      </c>
      <c r="C383" s="24" t="s">
        <v>18</v>
      </c>
      <c r="D383" s="5" t="s">
        <v>25</v>
      </c>
      <c r="E383" s="61" t="s">
        <v>65</v>
      </c>
      <c r="F383" s="48">
        <v>60</v>
      </c>
      <c r="G383" s="48">
        <v>0.8</v>
      </c>
      <c r="H383" s="48">
        <v>2.7</v>
      </c>
      <c r="I383" s="48">
        <v>4.5999999999999996</v>
      </c>
      <c r="J383" s="48">
        <v>45.6</v>
      </c>
      <c r="K383" s="61" t="s">
        <v>52</v>
      </c>
      <c r="L383" s="48">
        <v>9.7799999999999994</v>
      </c>
    </row>
    <row r="384" spans="1:12" ht="30" x14ac:dyDescent="0.25">
      <c r="A384" s="25"/>
      <c r="B384" s="16"/>
      <c r="C384" s="11"/>
      <c r="D384" s="5" t="s">
        <v>19</v>
      </c>
      <c r="E384" s="61" t="s">
        <v>113</v>
      </c>
      <c r="F384" s="51">
        <v>200</v>
      </c>
      <c r="G384" s="51">
        <v>10.95</v>
      </c>
      <c r="H384" s="51">
        <v>11.1</v>
      </c>
      <c r="I384" s="51">
        <v>20.52</v>
      </c>
      <c r="J384" s="51">
        <v>217.4</v>
      </c>
      <c r="K384" s="65" t="s">
        <v>115</v>
      </c>
      <c r="L384" s="51">
        <v>32.86</v>
      </c>
    </row>
    <row r="385" spans="1:12" ht="15" x14ac:dyDescent="0.25">
      <c r="A385" s="25"/>
      <c r="B385" s="16"/>
      <c r="C385" s="11"/>
      <c r="D385" s="7" t="s">
        <v>81</v>
      </c>
      <c r="E385" s="67" t="s">
        <v>63</v>
      </c>
      <c r="F385" s="51">
        <v>200</v>
      </c>
      <c r="G385" s="51">
        <v>3.9</v>
      </c>
      <c r="H385" s="51">
        <v>2.9</v>
      </c>
      <c r="I385" s="51">
        <v>11.2</v>
      </c>
      <c r="J385" s="51">
        <v>86</v>
      </c>
      <c r="K385" s="66" t="s">
        <v>59</v>
      </c>
      <c r="L385" s="51">
        <v>15.41</v>
      </c>
    </row>
    <row r="386" spans="1:12" ht="15" x14ac:dyDescent="0.25">
      <c r="A386" s="25"/>
      <c r="B386" s="16"/>
      <c r="C386" s="11"/>
      <c r="D386" s="7" t="s">
        <v>31</v>
      </c>
      <c r="E386" s="67" t="s">
        <v>46</v>
      </c>
      <c r="F386" s="51">
        <v>20</v>
      </c>
      <c r="G386" s="51">
        <v>1.52</v>
      </c>
      <c r="H386" s="51">
        <v>0.16</v>
      </c>
      <c r="I386" s="51">
        <v>9.84</v>
      </c>
      <c r="J386" s="51">
        <v>46.9</v>
      </c>
      <c r="K386" s="66" t="s">
        <v>60</v>
      </c>
      <c r="L386" s="51">
        <v>1.74</v>
      </c>
    </row>
    <row r="387" spans="1:12" ht="15" x14ac:dyDescent="0.25">
      <c r="A387" s="25"/>
      <c r="B387" s="16"/>
      <c r="C387" s="11"/>
      <c r="D387" s="66" t="s">
        <v>30</v>
      </c>
      <c r="E387" s="67" t="s">
        <v>49</v>
      </c>
      <c r="F387" s="51">
        <v>20</v>
      </c>
      <c r="G387" s="51">
        <v>1.3</v>
      </c>
      <c r="H387" s="51">
        <v>0.2</v>
      </c>
      <c r="I387" s="51">
        <v>6.7</v>
      </c>
      <c r="J387" s="51">
        <v>34.200000000000003</v>
      </c>
      <c r="K387" s="66" t="s">
        <v>60</v>
      </c>
      <c r="L387" s="51">
        <v>1.98</v>
      </c>
    </row>
    <row r="388" spans="1:12" ht="15" x14ac:dyDescent="0.25">
      <c r="A388" s="25"/>
      <c r="B388" s="16"/>
      <c r="C388" s="11"/>
      <c r="D388" s="66" t="s">
        <v>56</v>
      </c>
      <c r="E388" s="67" t="s">
        <v>114</v>
      </c>
      <c r="F388" s="51">
        <v>200</v>
      </c>
      <c r="G388" s="51">
        <v>0.6</v>
      </c>
      <c r="H388" s="51">
        <v>0.6</v>
      </c>
      <c r="I388" s="51">
        <v>14.7</v>
      </c>
      <c r="J388" s="51">
        <v>66.599999999999994</v>
      </c>
      <c r="K388" s="66" t="s">
        <v>60</v>
      </c>
      <c r="L388" s="51">
        <v>13</v>
      </c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6"/>
      <c r="B390" s="18"/>
      <c r="C390" s="8"/>
      <c r="D390" s="19" t="s">
        <v>37</v>
      </c>
      <c r="E390" s="9"/>
      <c r="F390" s="21">
        <f>SUM(F383:F389)</f>
        <v>700</v>
      </c>
      <c r="G390" s="21">
        <f t="shared" ref="G390" si="273">SUM(G383:G389)</f>
        <v>19.070000000000004</v>
      </c>
      <c r="H390" s="21">
        <f t="shared" ref="H390" si="274">SUM(H383:H389)</f>
        <v>17.66</v>
      </c>
      <c r="I390" s="21">
        <f t="shared" ref="I390" si="275">SUM(I383:I389)</f>
        <v>67.56</v>
      </c>
      <c r="J390" s="21">
        <f t="shared" ref="J390" si="276">SUM(J383:J389)</f>
        <v>496.69999999999993</v>
      </c>
      <c r="K390" s="27"/>
      <c r="L390" s="21">
        <f t="shared" ref="L390:L432" si="277">SUM(L383:L389)</f>
        <v>74.77</v>
      </c>
    </row>
    <row r="391" spans="1:12" ht="15" x14ac:dyDescent="0.25">
      <c r="A391" s="28">
        <f>A383</f>
        <v>2</v>
      </c>
      <c r="B391" s="14">
        <f>B383</f>
        <v>3</v>
      </c>
      <c r="C391" s="10" t="s">
        <v>23</v>
      </c>
      <c r="D391" s="12" t="s">
        <v>22</v>
      </c>
      <c r="E391" s="50"/>
      <c r="F391" s="51"/>
      <c r="G391" s="51"/>
      <c r="H391" s="51"/>
      <c r="I391" s="51"/>
      <c r="J391" s="51"/>
      <c r="K391" s="52"/>
      <c r="L391" s="51"/>
    </row>
    <row r="392" spans="1:12" ht="15" x14ac:dyDescent="0.25">
      <c r="A392" s="25"/>
      <c r="B392" s="16"/>
      <c r="C392" s="11"/>
      <c r="D392" s="6"/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6"/>
      <c r="B394" s="18"/>
      <c r="C394" s="8"/>
      <c r="D394" s="19" t="s">
        <v>37</v>
      </c>
      <c r="E394" s="9"/>
      <c r="F394" s="21">
        <f>SUM(F391:F393)</f>
        <v>0</v>
      </c>
      <c r="G394" s="21">
        <f t="shared" ref="G394" si="278">SUM(G391:G393)</f>
        <v>0</v>
      </c>
      <c r="H394" s="21">
        <f t="shared" ref="H394" si="279">SUM(H391:H393)</f>
        <v>0</v>
      </c>
      <c r="I394" s="21">
        <f t="shared" ref="I394" si="280">SUM(I391:I393)</f>
        <v>0</v>
      </c>
      <c r="J394" s="21">
        <f t="shared" ref="J394" si="281">SUM(J391:J393)</f>
        <v>0</v>
      </c>
      <c r="K394" s="27"/>
      <c r="L394" s="21">
        <f t="shared" ref="L394" ca="1" si="282">SUM(L391:L399)</f>
        <v>0</v>
      </c>
    </row>
    <row r="395" spans="1:12" ht="15" x14ac:dyDescent="0.25">
      <c r="A395" s="28">
        <f>A383</f>
        <v>2</v>
      </c>
      <c r="B395" s="14">
        <f>B383</f>
        <v>3</v>
      </c>
      <c r="C395" s="10" t="s">
        <v>24</v>
      </c>
      <c r="D395" s="7" t="s">
        <v>25</v>
      </c>
      <c r="E395" s="50"/>
      <c r="F395" s="51"/>
      <c r="G395" s="51"/>
      <c r="H395" s="51"/>
      <c r="I395" s="51"/>
      <c r="J395" s="51"/>
      <c r="K395" s="52"/>
      <c r="L395" s="51"/>
    </row>
    <row r="396" spans="1:12" ht="15" x14ac:dyDescent="0.25">
      <c r="A396" s="25"/>
      <c r="B396" s="16"/>
      <c r="C396" s="11"/>
      <c r="D396" s="7" t="s">
        <v>26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27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28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29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30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31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6"/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6"/>
      <c r="B404" s="18"/>
      <c r="C404" s="8"/>
      <c r="D404" s="19" t="s">
        <v>37</v>
      </c>
      <c r="E404" s="9"/>
      <c r="F404" s="21">
        <f>SUM(F395:F403)</f>
        <v>0</v>
      </c>
      <c r="G404" s="21">
        <f t="shared" ref="G404" si="283">SUM(G395:G403)</f>
        <v>0</v>
      </c>
      <c r="H404" s="21">
        <f t="shared" ref="H404" si="284">SUM(H395:H403)</f>
        <v>0</v>
      </c>
      <c r="I404" s="21">
        <f t="shared" ref="I404" si="285">SUM(I395:I403)</f>
        <v>0</v>
      </c>
      <c r="J404" s="21">
        <f t="shared" ref="J404" si="286">SUM(J395:J403)</f>
        <v>0</v>
      </c>
      <c r="K404" s="27"/>
      <c r="L404" s="21">
        <f t="shared" ref="L404" ca="1" si="287">SUM(L401:L409)</f>
        <v>0</v>
      </c>
    </row>
    <row r="405" spans="1:12" ht="15" x14ac:dyDescent="0.25">
      <c r="A405" s="28">
        <f>A383</f>
        <v>2</v>
      </c>
      <c r="B405" s="14">
        <f>B383</f>
        <v>3</v>
      </c>
      <c r="C405" s="10" t="s">
        <v>32</v>
      </c>
      <c r="D405" s="12" t="s">
        <v>33</v>
      </c>
      <c r="E405" s="50"/>
      <c r="F405" s="51"/>
      <c r="G405" s="51"/>
      <c r="H405" s="51"/>
      <c r="I405" s="51"/>
      <c r="J405" s="51"/>
      <c r="K405" s="52"/>
      <c r="L405" s="51"/>
    </row>
    <row r="406" spans="1:12" ht="15" x14ac:dyDescent="0.25">
      <c r="A406" s="25"/>
      <c r="B406" s="16"/>
      <c r="C406" s="11"/>
      <c r="D406" s="12" t="s">
        <v>29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6"/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6"/>
      <c r="B409" s="18"/>
      <c r="C409" s="8"/>
      <c r="D409" s="19" t="s">
        <v>37</v>
      </c>
      <c r="E409" s="9"/>
      <c r="F409" s="21">
        <f>SUM(F405:F408)</f>
        <v>0</v>
      </c>
      <c r="G409" s="21">
        <f t="shared" ref="G409" si="288">SUM(G405:G408)</f>
        <v>0</v>
      </c>
      <c r="H409" s="21">
        <f t="shared" ref="H409" si="289">SUM(H405:H408)</f>
        <v>0</v>
      </c>
      <c r="I409" s="21">
        <f t="shared" ref="I409" si="290">SUM(I405:I408)</f>
        <v>0</v>
      </c>
      <c r="J409" s="21">
        <f t="shared" ref="J409" si="291">SUM(J405:J408)</f>
        <v>0</v>
      </c>
      <c r="K409" s="27"/>
      <c r="L409" s="21">
        <f t="shared" ref="L409" ca="1" si="292">SUM(L402:L408)</f>
        <v>0</v>
      </c>
    </row>
    <row r="410" spans="1:12" ht="15" x14ac:dyDescent="0.25">
      <c r="A410" s="28">
        <f>A383</f>
        <v>2</v>
      </c>
      <c r="B410" s="14">
        <f>B383</f>
        <v>3</v>
      </c>
      <c r="C410" s="10" t="s">
        <v>34</v>
      </c>
      <c r="D410" s="7" t="s">
        <v>19</v>
      </c>
      <c r="E410" s="50"/>
      <c r="F410" s="51"/>
      <c r="G410" s="51"/>
      <c r="H410" s="51"/>
      <c r="I410" s="51"/>
      <c r="J410" s="51"/>
      <c r="K410" s="52"/>
      <c r="L410" s="51"/>
    </row>
    <row r="411" spans="1:12" ht="15" x14ac:dyDescent="0.25">
      <c r="A411" s="25"/>
      <c r="B411" s="16"/>
      <c r="C411" s="11"/>
      <c r="D411" s="7" t="s">
        <v>28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29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21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6"/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6"/>
      <c r="B416" s="18"/>
      <c r="C416" s="8"/>
      <c r="D416" s="19" t="s">
        <v>37</v>
      </c>
      <c r="E416" s="9"/>
      <c r="F416" s="21">
        <f>SUM(F410:F415)</f>
        <v>0</v>
      </c>
      <c r="G416" s="21">
        <f t="shared" ref="G416" si="293">SUM(G410:G415)</f>
        <v>0</v>
      </c>
      <c r="H416" s="21">
        <f t="shared" ref="H416" si="294">SUM(H410:H415)</f>
        <v>0</v>
      </c>
      <c r="I416" s="21">
        <f t="shared" ref="I416" si="295">SUM(I410:I415)</f>
        <v>0</v>
      </c>
      <c r="J416" s="21">
        <f t="shared" ref="J416" si="296">SUM(J410:J415)</f>
        <v>0</v>
      </c>
      <c r="K416" s="27"/>
      <c r="L416" s="21">
        <f t="shared" ref="L416" ca="1" si="297">SUM(L410:L418)</f>
        <v>0</v>
      </c>
    </row>
    <row r="417" spans="1:12" ht="15" x14ac:dyDescent="0.25">
      <c r="A417" s="28">
        <f>A383</f>
        <v>2</v>
      </c>
      <c r="B417" s="14">
        <f>B383</f>
        <v>3</v>
      </c>
      <c r="C417" s="10" t="s">
        <v>35</v>
      </c>
      <c r="D417" s="12" t="s">
        <v>36</v>
      </c>
      <c r="E417" s="50"/>
      <c r="F417" s="51"/>
      <c r="G417" s="51"/>
      <c r="H417" s="51"/>
      <c r="I417" s="51"/>
      <c r="J417" s="51"/>
      <c r="K417" s="52"/>
      <c r="L417" s="51"/>
    </row>
    <row r="418" spans="1:12" ht="15" x14ac:dyDescent="0.25">
      <c r="A418" s="25"/>
      <c r="B418" s="16"/>
      <c r="C418" s="11"/>
      <c r="D418" s="12" t="s">
        <v>33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29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22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6"/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6"/>
      <c r="B423" s="18"/>
      <c r="C423" s="8"/>
      <c r="D423" s="20" t="s">
        <v>37</v>
      </c>
      <c r="E423" s="9"/>
      <c r="F423" s="21">
        <f>SUM(F417:F422)</f>
        <v>0</v>
      </c>
      <c r="G423" s="21">
        <f t="shared" ref="G423" si="298">SUM(G417:G422)</f>
        <v>0</v>
      </c>
      <c r="H423" s="21">
        <f t="shared" ref="H423" si="299">SUM(H417:H422)</f>
        <v>0</v>
      </c>
      <c r="I423" s="21">
        <f t="shared" ref="I423" si="300">SUM(I417:I422)</f>
        <v>0</v>
      </c>
      <c r="J423" s="21">
        <f t="shared" ref="J423" si="301">SUM(J417:J422)</f>
        <v>0</v>
      </c>
      <c r="K423" s="27"/>
      <c r="L423" s="21">
        <f t="shared" ref="L423" ca="1" si="302">SUM(L417:L425)</f>
        <v>0</v>
      </c>
    </row>
    <row r="424" spans="1:12" ht="15.75" customHeight="1" thickBot="1" x14ac:dyDescent="0.25">
      <c r="A424" s="31">
        <f>A383</f>
        <v>2</v>
      </c>
      <c r="B424" s="32">
        <f>B383</f>
        <v>3</v>
      </c>
      <c r="C424" s="72" t="s">
        <v>4</v>
      </c>
      <c r="D424" s="73"/>
      <c r="E424" s="33"/>
      <c r="F424" s="34">
        <f>F390+F394+F404+F409+F416+F423</f>
        <v>700</v>
      </c>
      <c r="G424" s="34">
        <f t="shared" ref="G424" si="303">G390+G394+G404+G409+G416+G423</f>
        <v>19.070000000000004</v>
      </c>
      <c r="H424" s="34">
        <f t="shared" ref="H424" si="304">H390+H394+H404+H409+H416+H423</f>
        <v>17.66</v>
      </c>
      <c r="I424" s="34">
        <f t="shared" ref="I424" si="305">I390+I394+I404+I409+I416+I423</f>
        <v>67.56</v>
      </c>
      <c r="J424" s="34">
        <f t="shared" ref="J424" si="306">J390+J394+J404+J409+J416+J423</f>
        <v>496.69999999999993</v>
      </c>
      <c r="K424" s="35"/>
      <c r="L424" s="34">
        <f t="shared" ref="L424" ca="1" si="307">L390+L394+L404+L409+L416+L423</f>
        <v>0</v>
      </c>
    </row>
    <row r="425" spans="1:12" ht="30.75" thickBot="1" x14ac:dyDescent="0.3">
      <c r="A425" s="22">
        <v>2</v>
      </c>
      <c r="B425" s="23">
        <v>4</v>
      </c>
      <c r="C425" s="24" t="s">
        <v>18</v>
      </c>
      <c r="D425" s="5" t="s">
        <v>25</v>
      </c>
      <c r="E425" s="61" t="s">
        <v>94</v>
      </c>
      <c r="F425" s="48">
        <v>60</v>
      </c>
      <c r="G425" s="48">
        <v>1.5</v>
      </c>
      <c r="H425" s="48">
        <v>6.1</v>
      </c>
      <c r="I425" s="48">
        <v>6.2</v>
      </c>
      <c r="J425" s="48">
        <v>85.8</v>
      </c>
      <c r="K425" s="61" t="s">
        <v>47</v>
      </c>
      <c r="L425" s="48">
        <v>8.2899999999999991</v>
      </c>
    </row>
    <row r="426" spans="1:12" ht="30" x14ac:dyDescent="0.25">
      <c r="A426" s="25"/>
      <c r="B426" s="16"/>
      <c r="C426" s="11"/>
      <c r="D426" s="5" t="s">
        <v>19</v>
      </c>
      <c r="E426" s="61" t="s">
        <v>69</v>
      </c>
      <c r="F426" s="51">
        <v>150</v>
      </c>
      <c r="G426" s="51">
        <v>3.2</v>
      </c>
      <c r="H426" s="51">
        <v>4.8</v>
      </c>
      <c r="I426" s="51">
        <v>25.9</v>
      </c>
      <c r="J426" s="51">
        <v>107.1</v>
      </c>
      <c r="K426" s="65" t="s">
        <v>70</v>
      </c>
      <c r="L426" s="51">
        <v>19.149999999999999</v>
      </c>
    </row>
    <row r="427" spans="1:12" ht="15" x14ac:dyDescent="0.25">
      <c r="A427" s="25"/>
      <c r="B427" s="16"/>
      <c r="C427" s="11"/>
      <c r="D427" s="7" t="s">
        <v>19</v>
      </c>
      <c r="E427" s="67" t="s">
        <v>116</v>
      </c>
      <c r="F427" s="51">
        <v>100</v>
      </c>
      <c r="G427" s="51">
        <v>8.06</v>
      </c>
      <c r="H427" s="51">
        <v>4.62</v>
      </c>
      <c r="I427" s="51">
        <v>3.89</v>
      </c>
      <c r="J427" s="51">
        <v>131.6</v>
      </c>
      <c r="K427" s="66" t="s">
        <v>117</v>
      </c>
      <c r="L427" s="51">
        <v>33.26</v>
      </c>
    </row>
    <row r="428" spans="1:12" ht="15" x14ac:dyDescent="0.25">
      <c r="A428" s="25"/>
      <c r="B428" s="16"/>
      <c r="C428" s="11"/>
      <c r="D428" s="7" t="s">
        <v>81</v>
      </c>
      <c r="E428" s="67" t="s">
        <v>89</v>
      </c>
      <c r="F428" s="51">
        <v>200</v>
      </c>
      <c r="G428" s="51">
        <v>0.47</v>
      </c>
      <c r="H428" s="51">
        <v>0</v>
      </c>
      <c r="I428" s="51">
        <v>14.78</v>
      </c>
      <c r="J428" s="51">
        <v>65</v>
      </c>
      <c r="K428" s="66" t="s">
        <v>87</v>
      </c>
      <c r="L428" s="51">
        <v>10.35</v>
      </c>
    </row>
    <row r="429" spans="1:12" ht="15" x14ac:dyDescent="0.25">
      <c r="A429" s="25"/>
      <c r="B429" s="16"/>
      <c r="C429" s="11"/>
      <c r="D429" s="7" t="s">
        <v>31</v>
      </c>
      <c r="E429" s="67" t="s">
        <v>46</v>
      </c>
      <c r="F429" s="51">
        <v>20</v>
      </c>
      <c r="G429" s="51">
        <v>1.3</v>
      </c>
      <c r="H429" s="51">
        <v>0.16</v>
      </c>
      <c r="I429" s="51">
        <v>6.7</v>
      </c>
      <c r="J429" s="51">
        <v>34.200000000000003</v>
      </c>
      <c r="K429" s="66" t="s">
        <v>60</v>
      </c>
      <c r="L429" s="51">
        <v>1.74</v>
      </c>
    </row>
    <row r="430" spans="1:12" ht="15" x14ac:dyDescent="0.25">
      <c r="A430" s="25"/>
      <c r="B430" s="16"/>
      <c r="C430" s="11"/>
      <c r="D430" s="66" t="s">
        <v>30</v>
      </c>
      <c r="E430" s="67" t="s">
        <v>49</v>
      </c>
      <c r="F430" s="51">
        <v>20</v>
      </c>
      <c r="G430" s="51">
        <v>1.52</v>
      </c>
      <c r="H430" s="51">
        <v>0.2</v>
      </c>
      <c r="I430" s="51">
        <v>9.84</v>
      </c>
      <c r="J430" s="51">
        <v>46.9</v>
      </c>
      <c r="K430" s="66" t="s">
        <v>60</v>
      </c>
      <c r="L430" s="51">
        <v>1.98</v>
      </c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6"/>
      <c r="B432" s="18"/>
      <c r="C432" s="8"/>
      <c r="D432" s="19" t="s">
        <v>37</v>
      </c>
      <c r="E432" s="9"/>
      <c r="F432" s="21">
        <f>SUM(F425:F431)</f>
        <v>550</v>
      </c>
      <c r="G432" s="21">
        <f t="shared" ref="G432" si="308">SUM(G425:G431)</f>
        <v>16.050000000000004</v>
      </c>
      <c r="H432" s="21">
        <f t="shared" ref="H432" si="309">SUM(H425:H431)</f>
        <v>15.879999999999999</v>
      </c>
      <c r="I432" s="21">
        <f t="shared" ref="I432" si="310">SUM(I425:I431)</f>
        <v>67.31</v>
      </c>
      <c r="J432" s="21">
        <f t="shared" ref="J432" si="311">SUM(J425:J431)</f>
        <v>470.59999999999997</v>
      </c>
      <c r="K432" s="27"/>
      <c r="L432" s="21">
        <f t="shared" si="277"/>
        <v>74.77</v>
      </c>
    </row>
    <row r="433" spans="1:12" ht="15" x14ac:dyDescent="0.25">
      <c r="A433" s="28">
        <f>A425</f>
        <v>2</v>
      </c>
      <c r="B433" s="14">
        <f>B425</f>
        <v>4</v>
      </c>
      <c r="C433" s="10" t="s">
        <v>23</v>
      </c>
      <c r="D433" s="12" t="s">
        <v>22</v>
      </c>
      <c r="E433" s="50"/>
      <c r="F433" s="51"/>
      <c r="G433" s="51"/>
      <c r="H433" s="51"/>
      <c r="I433" s="51"/>
      <c r="J433" s="51"/>
      <c r="K433" s="52"/>
      <c r="L433" s="51"/>
    </row>
    <row r="434" spans="1:12" ht="15" x14ac:dyDescent="0.25">
      <c r="A434" s="25"/>
      <c r="B434" s="16"/>
      <c r="C434" s="11"/>
      <c r="D434" s="6"/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6"/>
      <c r="B436" s="18"/>
      <c r="C436" s="8"/>
      <c r="D436" s="19" t="s">
        <v>37</v>
      </c>
      <c r="E436" s="9"/>
      <c r="F436" s="21">
        <f>SUM(F433:F435)</f>
        <v>0</v>
      </c>
      <c r="G436" s="21">
        <f t="shared" ref="G436" si="312">SUM(G433:G435)</f>
        <v>0</v>
      </c>
      <c r="H436" s="21">
        <f t="shared" ref="H436" si="313">SUM(H433:H435)</f>
        <v>0</v>
      </c>
      <c r="I436" s="21">
        <f t="shared" ref="I436" si="314">SUM(I433:I435)</f>
        <v>0</v>
      </c>
      <c r="J436" s="21">
        <f t="shared" ref="J436" si="315">SUM(J433:J435)</f>
        <v>0</v>
      </c>
      <c r="K436" s="27"/>
      <c r="L436" s="21">
        <f t="shared" ref="L436" ca="1" si="316">SUM(L433:L441)</f>
        <v>0</v>
      </c>
    </row>
    <row r="437" spans="1:12" ht="15" x14ac:dyDescent="0.25">
      <c r="A437" s="28">
        <f>A425</f>
        <v>2</v>
      </c>
      <c r="B437" s="14">
        <f>B425</f>
        <v>4</v>
      </c>
      <c r="C437" s="10" t="s">
        <v>24</v>
      </c>
      <c r="D437" s="7" t="s">
        <v>25</v>
      </c>
      <c r="E437" s="50"/>
      <c r="F437" s="51"/>
      <c r="G437" s="51"/>
      <c r="H437" s="51"/>
      <c r="I437" s="51"/>
      <c r="J437" s="51"/>
      <c r="K437" s="52"/>
      <c r="L437" s="51"/>
    </row>
    <row r="438" spans="1:12" ht="15" x14ac:dyDescent="0.25">
      <c r="A438" s="25"/>
      <c r="B438" s="16"/>
      <c r="C438" s="11"/>
      <c r="D438" s="7" t="s">
        <v>26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27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28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29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30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31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6"/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6"/>
      <c r="B446" s="18"/>
      <c r="C446" s="8"/>
      <c r="D446" s="19" t="s">
        <v>37</v>
      </c>
      <c r="E446" s="9"/>
      <c r="F446" s="21">
        <f>SUM(F437:F445)</f>
        <v>0</v>
      </c>
      <c r="G446" s="21">
        <f t="shared" ref="G446" si="317">SUM(G437:G445)</f>
        <v>0</v>
      </c>
      <c r="H446" s="21">
        <f t="shared" ref="H446" si="318">SUM(H437:H445)</f>
        <v>0</v>
      </c>
      <c r="I446" s="21">
        <f t="shared" ref="I446" si="319">SUM(I437:I445)</f>
        <v>0</v>
      </c>
      <c r="J446" s="21">
        <f t="shared" ref="J446" si="320">SUM(J437:J445)</f>
        <v>0</v>
      </c>
      <c r="K446" s="27"/>
      <c r="L446" s="21">
        <f t="shared" ref="L446" ca="1" si="321">SUM(L443:L451)</f>
        <v>0</v>
      </c>
    </row>
    <row r="447" spans="1:12" ht="15" x14ac:dyDescent="0.25">
      <c r="A447" s="28">
        <f>A425</f>
        <v>2</v>
      </c>
      <c r="B447" s="14">
        <f>B425</f>
        <v>4</v>
      </c>
      <c r="C447" s="10" t="s">
        <v>32</v>
      </c>
      <c r="D447" s="12" t="s">
        <v>33</v>
      </c>
      <c r="E447" s="50"/>
      <c r="F447" s="51"/>
      <c r="G447" s="51"/>
      <c r="H447" s="51"/>
      <c r="I447" s="51"/>
      <c r="J447" s="51"/>
      <c r="K447" s="52"/>
      <c r="L447" s="51"/>
    </row>
    <row r="448" spans="1:12" ht="15" x14ac:dyDescent="0.25">
      <c r="A448" s="25"/>
      <c r="B448" s="16"/>
      <c r="C448" s="11"/>
      <c r="D448" s="12" t="s">
        <v>29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6"/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6"/>
      <c r="B451" s="18"/>
      <c r="C451" s="8"/>
      <c r="D451" s="19" t="s">
        <v>37</v>
      </c>
      <c r="E451" s="9"/>
      <c r="F451" s="21">
        <f>SUM(F447:F450)</f>
        <v>0</v>
      </c>
      <c r="G451" s="21">
        <f t="shared" ref="G451" si="322">SUM(G447:G450)</f>
        <v>0</v>
      </c>
      <c r="H451" s="21">
        <f t="shared" ref="H451" si="323">SUM(H447:H450)</f>
        <v>0</v>
      </c>
      <c r="I451" s="21">
        <f t="shared" ref="I451" si="324">SUM(I447:I450)</f>
        <v>0</v>
      </c>
      <c r="J451" s="21">
        <f t="shared" ref="J451" si="325">SUM(J447:J450)</f>
        <v>0</v>
      </c>
      <c r="K451" s="27"/>
      <c r="L451" s="21">
        <f t="shared" ref="L451" ca="1" si="326">SUM(L444:L450)</f>
        <v>0</v>
      </c>
    </row>
    <row r="452" spans="1:12" ht="15" x14ac:dyDescent="0.25">
      <c r="A452" s="28">
        <f>A425</f>
        <v>2</v>
      </c>
      <c r="B452" s="14">
        <f>B425</f>
        <v>4</v>
      </c>
      <c r="C452" s="10" t="s">
        <v>34</v>
      </c>
      <c r="D452" s="7" t="s">
        <v>19</v>
      </c>
      <c r="E452" s="50"/>
      <c r="F452" s="51"/>
      <c r="G452" s="51"/>
      <c r="H452" s="51"/>
      <c r="I452" s="51"/>
      <c r="J452" s="51"/>
      <c r="K452" s="52"/>
      <c r="L452" s="51"/>
    </row>
    <row r="453" spans="1:12" ht="15" x14ac:dyDescent="0.25">
      <c r="A453" s="25"/>
      <c r="B453" s="16"/>
      <c r="C453" s="11"/>
      <c r="D453" s="7" t="s">
        <v>28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29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21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6"/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6"/>
      <c r="B458" s="18"/>
      <c r="C458" s="8"/>
      <c r="D458" s="19" t="s">
        <v>37</v>
      </c>
      <c r="E458" s="9"/>
      <c r="F458" s="21">
        <f>SUM(F452:F457)</f>
        <v>0</v>
      </c>
      <c r="G458" s="21">
        <f t="shared" ref="G458" si="327">SUM(G452:G457)</f>
        <v>0</v>
      </c>
      <c r="H458" s="21">
        <f t="shared" ref="H458" si="328">SUM(H452:H457)</f>
        <v>0</v>
      </c>
      <c r="I458" s="21">
        <f t="shared" ref="I458" si="329">SUM(I452:I457)</f>
        <v>0</v>
      </c>
      <c r="J458" s="21">
        <f t="shared" ref="J458" si="330">SUM(J452:J457)</f>
        <v>0</v>
      </c>
      <c r="K458" s="27"/>
      <c r="L458" s="21">
        <f t="shared" ref="L458" ca="1" si="331">SUM(L452:L460)</f>
        <v>0</v>
      </c>
    </row>
    <row r="459" spans="1:12" ht="15" x14ac:dyDescent="0.25">
      <c r="A459" s="28">
        <f>A425</f>
        <v>2</v>
      </c>
      <c r="B459" s="14">
        <f>B425</f>
        <v>4</v>
      </c>
      <c r="C459" s="10" t="s">
        <v>35</v>
      </c>
      <c r="D459" s="12" t="s">
        <v>36</v>
      </c>
      <c r="E459" s="50"/>
      <c r="F459" s="51"/>
      <c r="G459" s="51"/>
      <c r="H459" s="51"/>
      <c r="I459" s="51"/>
      <c r="J459" s="51"/>
      <c r="K459" s="52"/>
      <c r="L459" s="51"/>
    </row>
    <row r="460" spans="1:12" ht="15" x14ac:dyDescent="0.25">
      <c r="A460" s="25"/>
      <c r="B460" s="16"/>
      <c r="C460" s="11"/>
      <c r="D460" s="12" t="s">
        <v>33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29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22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6"/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6"/>
      <c r="B465" s="18"/>
      <c r="C465" s="8"/>
      <c r="D465" s="20" t="s">
        <v>37</v>
      </c>
      <c r="E465" s="9"/>
      <c r="F465" s="21">
        <f>SUM(F459:F464)</f>
        <v>0</v>
      </c>
      <c r="G465" s="21">
        <f t="shared" ref="G465" si="332">SUM(G459:G464)</f>
        <v>0</v>
      </c>
      <c r="H465" s="21">
        <f t="shared" ref="H465" si="333">SUM(H459:H464)</f>
        <v>0</v>
      </c>
      <c r="I465" s="21">
        <f t="shared" ref="I465" si="334">SUM(I459:I464)</f>
        <v>0</v>
      </c>
      <c r="J465" s="21">
        <f t="shared" ref="J465" si="335">SUM(J459:J464)</f>
        <v>0</v>
      </c>
      <c r="K465" s="27"/>
      <c r="L465" s="21">
        <f t="shared" ref="L465" ca="1" si="336">SUM(L459:L467)</f>
        <v>0</v>
      </c>
    </row>
    <row r="466" spans="1:12" ht="15.75" customHeight="1" thickBot="1" x14ac:dyDescent="0.25">
      <c r="A466" s="31">
        <f>A425</f>
        <v>2</v>
      </c>
      <c r="B466" s="32">
        <f>B425</f>
        <v>4</v>
      </c>
      <c r="C466" s="72" t="s">
        <v>4</v>
      </c>
      <c r="D466" s="73"/>
      <c r="E466" s="33"/>
      <c r="F466" s="34">
        <f>F432+F436+F446+F451+F458+F465</f>
        <v>550</v>
      </c>
      <c r="G466" s="34">
        <f t="shared" ref="G466" si="337">G432+G436+G446+G451+G458+G465</f>
        <v>16.050000000000004</v>
      </c>
      <c r="H466" s="34">
        <f t="shared" ref="H466" si="338">H432+H436+H446+H451+H458+H465</f>
        <v>15.879999999999999</v>
      </c>
      <c r="I466" s="34">
        <f t="shared" ref="I466" si="339">I432+I436+I446+I451+I458+I465</f>
        <v>67.31</v>
      </c>
      <c r="J466" s="34">
        <f t="shared" ref="J466" si="340">J432+J436+J446+J451+J458+J465</f>
        <v>470.59999999999997</v>
      </c>
      <c r="K466" s="35"/>
      <c r="L466" s="34">
        <f t="shared" ref="L466" ca="1" si="341">L432+L436+L446+L451+L458+L465</f>
        <v>0</v>
      </c>
    </row>
    <row r="467" spans="1:12" ht="30.75" thickBot="1" x14ac:dyDescent="0.3">
      <c r="A467" s="22">
        <v>2</v>
      </c>
      <c r="B467" s="23">
        <v>5</v>
      </c>
      <c r="C467" s="24" t="s">
        <v>18</v>
      </c>
      <c r="D467" s="5" t="s">
        <v>25</v>
      </c>
      <c r="E467" s="61" t="s">
        <v>61</v>
      </c>
      <c r="F467" s="48">
        <v>60</v>
      </c>
      <c r="G467" s="48">
        <v>0.7</v>
      </c>
      <c r="H467" s="48">
        <v>5.4</v>
      </c>
      <c r="I467" s="48">
        <v>4</v>
      </c>
      <c r="J467" s="48">
        <v>67.099999999999994</v>
      </c>
      <c r="K467" s="61" t="s">
        <v>57</v>
      </c>
      <c r="L467" s="48">
        <v>10.43</v>
      </c>
    </row>
    <row r="468" spans="1:12" ht="30" x14ac:dyDescent="0.25">
      <c r="A468" s="25"/>
      <c r="B468" s="16"/>
      <c r="C468" s="11"/>
      <c r="D468" s="5" t="s">
        <v>19</v>
      </c>
      <c r="E468" s="61" t="s">
        <v>73</v>
      </c>
      <c r="F468" s="51">
        <v>150</v>
      </c>
      <c r="G468" s="51">
        <v>5.3</v>
      </c>
      <c r="H468" s="51">
        <v>4.9000000000000004</v>
      </c>
      <c r="I468" s="51">
        <v>32.799999999999997</v>
      </c>
      <c r="J468" s="51">
        <v>196.8</v>
      </c>
      <c r="K468" s="65" t="s">
        <v>74</v>
      </c>
      <c r="L468" s="51">
        <v>13.51</v>
      </c>
    </row>
    <row r="469" spans="1:12" ht="30" x14ac:dyDescent="0.25">
      <c r="A469" s="25"/>
      <c r="B469" s="16"/>
      <c r="C469" s="11"/>
      <c r="D469" s="8" t="s">
        <v>19</v>
      </c>
      <c r="E469" s="71" t="s">
        <v>71</v>
      </c>
      <c r="F469" s="51">
        <v>100</v>
      </c>
      <c r="G469" s="51">
        <v>6.99</v>
      </c>
      <c r="H469" s="51">
        <v>6.54</v>
      </c>
      <c r="I469" s="51">
        <v>8.3000000000000007</v>
      </c>
      <c r="J469" s="51">
        <v>130.80000000000001</v>
      </c>
      <c r="K469" s="70" t="s">
        <v>72</v>
      </c>
      <c r="L469" s="51">
        <v>43.41</v>
      </c>
    </row>
    <row r="470" spans="1:12" ht="15" x14ac:dyDescent="0.25">
      <c r="A470" s="25"/>
      <c r="B470" s="16"/>
      <c r="C470" s="11"/>
      <c r="D470" s="7" t="s">
        <v>81</v>
      </c>
      <c r="E470" s="67" t="s">
        <v>119</v>
      </c>
      <c r="F470" s="51">
        <v>200</v>
      </c>
      <c r="G470" s="51">
        <v>0.19</v>
      </c>
      <c r="H470" s="51">
        <v>0.04</v>
      </c>
      <c r="I470" s="51">
        <v>6.42</v>
      </c>
      <c r="J470" s="51">
        <v>26.8</v>
      </c>
      <c r="K470" s="66" t="s">
        <v>118</v>
      </c>
      <c r="L470" s="51">
        <v>3.7</v>
      </c>
    </row>
    <row r="471" spans="1:12" ht="15" x14ac:dyDescent="0.25">
      <c r="A471" s="25"/>
      <c r="B471" s="16"/>
      <c r="C471" s="11"/>
      <c r="D471" s="7" t="s">
        <v>30</v>
      </c>
      <c r="E471" s="67" t="s">
        <v>49</v>
      </c>
      <c r="F471" s="51">
        <v>20</v>
      </c>
      <c r="G471" s="51">
        <v>1.52</v>
      </c>
      <c r="H471" s="51">
        <v>0.16</v>
      </c>
      <c r="I471" s="51">
        <v>9.84</v>
      </c>
      <c r="J471" s="51">
        <v>46.9</v>
      </c>
      <c r="K471" s="66" t="s">
        <v>60</v>
      </c>
      <c r="L471" s="51">
        <v>1.98</v>
      </c>
    </row>
    <row r="472" spans="1:12" ht="15" x14ac:dyDescent="0.25">
      <c r="A472" s="25"/>
      <c r="B472" s="16"/>
      <c r="C472" s="11"/>
      <c r="D472" s="7" t="s">
        <v>31</v>
      </c>
      <c r="E472" s="67" t="s">
        <v>46</v>
      </c>
      <c r="F472" s="51">
        <v>20</v>
      </c>
      <c r="G472" s="51">
        <v>1.3</v>
      </c>
      <c r="H472" s="51">
        <v>0.2</v>
      </c>
      <c r="I472" s="51">
        <v>6.7</v>
      </c>
      <c r="J472" s="51">
        <v>34.200000000000003</v>
      </c>
      <c r="K472" s="66" t="s">
        <v>60</v>
      </c>
      <c r="L472" s="51">
        <v>1.74</v>
      </c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6"/>
      <c r="B474" s="18"/>
      <c r="C474" s="8"/>
      <c r="D474" s="19" t="s">
        <v>37</v>
      </c>
      <c r="E474" s="9"/>
      <c r="F474" s="21">
        <f>SUM(F467:F473)</f>
        <v>550</v>
      </c>
      <c r="G474" s="21">
        <f t="shared" ref="G474" si="342">SUM(G467:G473)</f>
        <v>16</v>
      </c>
      <c r="H474" s="21">
        <f t="shared" ref="H474" si="343">SUM(H467:H473)</f>
        <v>17.239999999999998</v>
      </c>
      <c r="I474" s="21">
        <f t="shared" ref="I474" si="344">SUM(I467:I473)</f>
        <v>68.06</v>
      </c>
      <c r="J474" s="21">
        <f t="shared" ref="J474" si="345">SUM(J467:J473)</f>
        <v>502.59999999999997</v>
      </c>
      <c r="K474" s="27"/>
      <c r="L474" s="21">
        <f t="shared" ref="L474:L516" si="346">SUM(L467:L473)</f>
        <v>74.77</v>
      </c>
    </row>
    <row r="475" spans="1:12" ht="15" x14ac:dyDescent="0.25">
      <c r="A475" s="28">
        <f>A467</f>
        <v>2</v>
      </c>
      <c r="B475" s="14">
        <f>B467</f>
        <v>5</v>
      </c>
      <c r="C475" s="10" t="s">
        <v>23</v>
      </c>
      <c r="D475" s="12" t="s">
        <v>22</v>
      </c>
      <c r="E475" s="50"/>
      <c r="F475" s="51"/>
      <c r="G475" s="51"/>
      <c r="H475" s="51"/>
      <c r="I475" s="51"/>
      <c r="J475" s="51"/>
      <c r="K475" s="52"/>
      <c r="L475" s="51"/>
    </row>
    <row r="476" spans="1:12" ht="15" x14ac:dyDescent="0.25">
      <c r="A476" s="25"/>
      <c r="B476" s="16"/>
      <c r="C476" s="11"/>
      <c r="D476" s="6"/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6"/>
      <c r="B478" s="18"/>
      <c r="C478" s="8"/>
      <c r="D478" s="19" t="s">
        <v>37</v>
      </c>
      <c r="E478" s="9"/>
      <c r="F478" s="21">
        <f>SUM(F475:F477)</f>
        <v>0</v>
      </c>
      <c r="G478" s="21">
        <f t="shared" ref="G478" si="347">SUM(G475:G477)</f>
        <v>0</v>
      </c>
      <c r="H478" s="21">
        <f t="shared" ref="H478" si="348">SUM(H475:H477)</f>
        <v>0</v>
      </c>
      <c r="I478" s="21">
        <f t="shared" ref="I478" si="349">SUM(I475:I477)</f>
        <v>0</v>
      </c>
      <c r="J478" s="21">
        <f t="shared" ref="J478" si="350">SUM(J475:J477)</f>
        <v>0</v>
      </c>
      <c r="K478" s="27"/>
      <c r="L478" s="21">
        <f t="shared" ref="L478" ca="1" si="351">SUM(L475:L483)</f>
        <v>0</v>
      </c>
    </row>
    <row r="479" spans="1:12" ht="15" x14ac:dyDescent="0.25">
      <c r="A479" s="28">
        <f>A467</f>
        <v>2</v>
      </c>
      <c r="B479" s="14">
        <f>B467</f>
        <v>5</v>
      </c>
      <c r="C479" s="10" t="s">
        <v>24</v>
      </c>
      <c r="D479" s="7" t="s">
        <v>25</v>
      </c>
      <c r="E479" s="50"/>
      <c r="F479" s="51"/>
      <c r="G479" s="51"/>
      <c r="H479" s="51"/>
      <c r="I479" s="51"/>
      <c r="J479" s="51"/>
      <c r="K479" s="52"/>
      <c r="L479" s="51"/>
    </row>
    <row r="480" spans="1:12" ht="15" x14ac:dyDescent="0.25">
      <c r="A480" s="25"/>
      <c r="B480" s="16"/>
      <c r="C480" s="11"/>
      <c r="D480" s="7" t="s">
        <v>26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27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28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29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30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31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6"/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6"/>
      <c r="B488" s="18"/>
      <c r="C488" s="8"/>
      <c r="D488" s="19" t="s">
        <v>37</v>
      </c>
      <c r="E488" s="9"/>
      <c r="F488" s="21">
        <f>SUM(F479:F487)</f>
        <v>0</v>
      </c>
      <c r="G488" s="21">
        <f t="shared" ref="G488" si="352">SUM(G479:G487)</f>
        <v>0</v>
      </c>
      <c r="H488" s="21">
        <f t="shared" ref="H488" si="353">SUM(H479:H487)</f>
        <v>0</v>
      </c>
      <c r="I488" s="21">
        <f t="shared" ref="I488" si="354">SUM(I479:I487)</f>
        <v>0</v>
      </c>
      <c r="J488" s="21">
        <f t="shared" ref="J488" si="355">SUM(J479:J487)</f>
        <v>0</v>
      </c>
      <c r="K488" s="27"/>
      <c r="L488" s="21">
        <f t="shared" ref="L488" ca="1" si="356">SUM(L485:L493)</f>
        <v>0</v>
      </c>
    </row>
    <row r="489" spans="1:12" ht="15" x14ac:dyDescent="0.25">
      <c r="A489" s="28">
        <f>A467</f>
        <v>2</v>
      </c>
      <c r="B489" s="14">
        <f>B467</f>
        <v>5</v>
      </c>
      <c r="C489" s="10" t="s">
        <v>32</v>
      </c>
      <c r="D489" s="12" t="s">
        <v>33</v>
      </c>
      <c r="E489" s="50"/>
      <c r="F489" s="51"/>
      <c r="G489" s="51"/>
      <c r="H489" s="51"/>
      <c r="I489" s="51"/>
      <c r="J489" s="51"/>
      <c r="K489" s="52"/>
      <c r="L489" s="51"/>
    </row>
    <row r="490" spans="1:12" ht="15" x14ac:dyDescent="0.25">
      <c r="A490" s="25"/>
      <c r="B490" s="16"/>
      <c r="C490" s="11"/>
      <c r="D490" s="12" t="s">
        <v>29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6"/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6"/>
      <c r="B493" s="18"/>
      <c r="C493" s="8"/>
      <c r="D493" s="19" t="s">
        <v>37</v>
      </c>
      <c r="E493" s="9"/>
      <c r="F493" s="21">
        <f>SUM(F489:F492)</f>
        <v>0</v>
      </c>
      <c r="G493" s="21">
        <f t="shared" ref="G493" si="357">SUM(G489:G492)</f>
        <v>0</v>
      </c>
      <c r="H493" s="21">
        <f t="shared" ref="H493" si="358">SUM(H489:H492)</f>
        <v>0</v>
      </c>
      <c r="I493" s="21">
        <f t="shared" ref="I493" si="359">SUM(I489:I492)</f>
        <v>0</v>
      </c>
      <c r="J493" s="21">
        <f t="shared" ref="J493" si="360">SUM(J489:J492)</f>
        <v>0</v>
      </c>
      <c r="K493" s="27"/>
      <c r="L493" s="21">
        <f t="shared" ref="L493" ca="1" si="361">SUM(L486:L492)</f>
        <v>0</v>
      </c>
    </row>
    <row r="494" spans="1:12" ht="15" x14ac:dyDescent="0.25">
      <c r="A494" s="28">
        <f>A467</f>
        <v>2</v>
      </c>
      <c r="B494" s="14">
        <f>B467</f>
        <v>5</v>
      </c>
      <c r="C494" s="10" t="s">
        <v>34</v>
      </c>
      <c r="D494" s="7" t="s">
        <v>19</v>
      </c>
      <c r="E494" s="50"/>
      <c r="F494" s="51"/>
      <c r="G494" s="51"/>
      <c r="H494" s="51"/>
      <c r="I494" s="51"/>
      <c r="J494" s="51"/>
      <c r="K494" s="52"/>
      <c r="L494" s="51"/>
    </row>
    <row r="495" spans="1:12" ht="15" x14ac:dyDescent="0.25">
      <c r="A495" s="25"/>
      <c r="B495" s="16"/>
      <c r="C495" s="11"/>
      <c r="D495" s="7" t="s">
        <v>28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29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21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6"/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6"/>
      <c r="B500" s="18"/>
      <c r="C500" s="8"/>
      <c r="D500" s="19" t="s">
        <v>37</v>
      </c>
      <c r="E500" s="9"/>
      <c r="F500" s="21">
        <f>SUM(F494:F499)</f>
        <v>0</v>
      </c>
      <c r="G500" s="21">
        <f t="shared" ref="G500" si="362">SUM(G494:G499)</f>
        <v>0</v>
      </c>
      <c r="H500" s="21">
        <f t="shared" ref="H500" si="363">SUM(H494:H499)</f>
        <v>0</v>
      </c>
      <c r="I500" s="21">
        <f t="shared" ref="I500" si="364">SUM(I494:I499)</f>
        <v>0</v>
      </c>
      <c r="J500" s="21">
        <f t="shared" ref="J500" si="365">SUM(J494:J499)</f>
        <v>0</v>
      </c>
      <c r="K500" s="27"/>
      <c r="L500" s="21">
        <f t="shared" ref="L500" ca="1" si="366">SUM(L494:L502)</f>
        <v>0</v>
      </c>
    </row>
    <row r="501" spans="1:12" ht="15" x14ac:dyDescent="0.25">
      <c r="A501" s="28">
        <f>A467</f>
        <v>2</v>
      </c>
      <c r="B501" s="14">
        <f>B467</f>
        <v>5</v>
      </c>
      <c r="C501" s="10" t="s">
        <v>35</v>
      </c>
      <c r="D501" s="12" t="s">
        <v>36</v>
      </c>
      <c r="E501" s="50"/>
      <c r="F501" s="51"/>
      <c r="G501" s="51"/>
      <c r="H501" s="51"/>
      <c r="I501" s="51"/>
      <c r="J501" s="51"/>
      <c r="K501" s="52"/>
      <c r="L501" s="51"/>
    </row>
    <row r="502" spans="1:12" ht="15" x14ac:dyDescent="0.25">
      <c r="A502" s="25"/>
      <c r="B502" s="16"/>
      <c r="C502" s="11"/>
      <c r="D502" s="12" t="s">
        <v>33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29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22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6"/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6"/>
      <c r="B507" s="18"/>
      <c r="C507" s="8"/>
      <c r="D507" s="20" t="s">
        <v>37</v>
      </c>
      <c r="E507" s="9"/>
      <c r="F507" s="21">
        <f>SUM(F501:F506)</f>
        <v>0</v>
      </c>
      <c r="G507" s="21">
        <f t="shared" ref="G507" si="367">SUM(G501:G506)</f>
        <v>0</v>
      </c>
      <c r="H507" s="21">
        <f t="shared" ref="H507" si="368">SUM(H501:H506)</f>
        <v>0</v>
      </c>
      <c r="I507" s="21">
        <f t="shared" ref="I507" si="369">SUM(I501:I506)</f>
        <v>0</v>
      </c>
      <c r="J507" s="21">
        <f t="shared" ref="J507" si="370">SUM(J501:J506)</f>
        <v>0</v>
      </c>
      <c r="K507" s="27"/>
      <c r="L507" s="21">
        <f t="shared" ref="L507" ca="1" si="371">SUM(L501:L509)</f>
        <v>0</v>
      </c>
    </row>
    <row r="508" spans="1:12" ht="15.75" customHeight="1" thickBot="1" x14ac:dyDescent="0.25">
      <c r="A508" s="31">
        <f>A467</f>
        <v>2</v>
      </c>
      <c r="B508" s="32">
        <f>B467</f>
        <v>5</v>
      </c>
      <c r="C508" s="72" t="s">
        <v>4</v>
      </c>
      <c r="D508" s="73"/>
      <c r="E508" s="33"/>
      <c r="F508" s="34">
        <f>F474+F478+F488+F493+F500+F507</f>
        <v>550</v>
      </c>
      <c r="G508" s="34">
        <f t="shared" ref="G508" si="372">G474+G478+G488+G493+G500+G507</f>
        <v>16</v>
      </c>
      <c r="H508" s="34">
        <f t="shared" ref="H508" si="373">H474+H478+H488+H493+H500+H507</f>
        <v>17.239999999999998</v>
      </c>
      <c r="I508" s="34">
        <f t="shared" ref="I508" si="374">I474+I478+I488+I493+I500+I507</f>
        <v>68.06</v>
      </c>
      <c r="J508" s="34">
        <f t="shared" ref="J508" si="375">J474+J478+J488+J493+J500+J507</f>
        <v>502.59999999999997</v>
      </c>
      <c r="K508" s="35"/>
      <c r="L508" s="34">
        <f t="shared" ref="L508" ca="1" si="376">L474+L478+L488+L493+L500+L507</f>
        <v>0</v>
      </c>
    </row>
    <row r="509" spans="1:12" ht="25.5" x14ac:dyDescent="0.25">
      <c r="A509" s="22">
        <v>2</v>
      </c>
      <c r="B509" s="23">
        <v>6</v>
      </c>
      <c r="C509" s="24" t="s">
        <v>18</v>
      </c>
      <c r="D509" s="5" t="s">
        <v>25</v>
      </c>
      <c r="E509" s="47" t="s">
        <v>95</v>
      </c>
      <c r="F509" s="48">
        <v>60</v>
      </c>
      <c r="G509" s="48">
        <v>0.8</v>
      </c>
      <c r="H509" s="48">
        <v>6.1</v>
      </c>
      <c r="I509" s="48">
        <v>3.6</v>
      </c>
      <c r="J509" s="48">
        <v>72.5</v>
      </c>
      <c r="K509" s="49" t="s">
        <v>53</v>
      </c>
      <c r="L509" s="48">
        <v>9.57</v>
      </c>
    </row>
    <row r="510" spans="1:12" ht="15" x14ac:dyDescent="0.25">
      <c r="A510" s="25"/>
      <c r="B510" s="16"/>
      <c r="C510" s="11"/>
      <c r="D510" s="6" t="s">
        <v>19</v>
      </c>
      <c r="E510" s="50" t="s">
        <v>62</v>
      </c>
      <c r="F510" s="51">
        <v>170</v>
      </c>
      <c r="G510" s="51">
        <v>11.82</v>
      </c>
      <c r="H510" s="51">
        <v>11.08</v>
      </c>
      <c r="I510" s="51">
        <v>40.35</v>
      </c>
      <c r="J510" s="51">
        <v>352.8</v>
      </c>
      <c r="K510" s="52" t="s">
        <v>58</v>
      </c>
      <c r="L510" s="51">
        <v>49.87</v>
      </c>
    </row>
    <row r="511" spans="1:12" ht="25.5" x14ac:dyDescent="0.25">
      <c r="A511" s="25"/>
      <c r="B511" s="16"/>
      <c r="C511" s="11"/>
      <c r="D511" s="7" t="s">
        <v>81</v>
      </c>
      <c r="E511" s="50" t="s">
        <v>66</v>
      </c>
      <c r="F511" s="51">
        <v>214</v>
      </c>
      <c r="G511" s="51">
        <v>0.2</v>
      </c>
      <c r="H511" s="51">
        <v>0.1</v>
      </c>
      <c r="I511" s="51">
        <v>6.6</v>
      </c>
      <c r="J511" s="51">
        <v>27.9</v>
      </c>
      <c r="K511" s="52" t="s">
        <v>51</v>
      </c>
      <c r="L511" s="51">
        <v>4.6900000000000004</v>
      </c>
    </row>
    <row r="512" spans="1:12" ht="15" x14ac:dyDescent="0.25">
      <c r="A512" s="25"/>
      <c r="B512" s="16"/>
      <c r="C512" s="11"/>
      <c r="D512" s="7" t="s">
        <v>31</v>
      </c>
      <c r="E512" s="50" t="s">
        <v>46</v>
      </c>
      <c r="F512" s="51">
        <v>20</v>
      </c>
      <c r="G512" s="51">
        <v>1.3</v>
      </c>
      <c r="H512" s="51">
        <v>0.2</v>
      </c>
      <c r="I512" s="51">
        <v>6.7</v>
      </c>
      <c r="J512" s="51">
        <v>34.200000000000003</v>
      </c>
      <c r="K512" s="52" t="s">
        <v>60</v>
      </c>
      <c r="L512" s="51">
        <v>1.74</v>
      </c>
    </row>
    <row r="513" spans="1:12" ht="15" x14ac:dyDescent="0.25">
      <c r="A513" s="25"/>
      <c r="B513" s="16"/>
      <c r="C513" s="11"/>
      <c r="D513" s="7" t="s">
        <v>30</v>
      </c>
      <c r="E513" s="50" t="s">
        <v>49</v>
      </c>
      <c r="F513" s="51">
        <v>20</v>
      </c>
      <c r="G513" s="51">
        <v>1.52</v>
      </c>
      <c r="H513" s="51">
        <v>0.16</v>
      </c>
      <c r="I513" s="51">
        <v>9.84</v>
      </c>
      <c r="J513" s="51">
        <v>46.9</v>
      </c>
      <c r="K513" s="52" t="s">
        <v>60</v>
      </c>
      <c r="L513" s="51">
        <v>1.98</v>
      </c>
    </row>
    <row r="514" spans="1:12" ht="15" x14ac:dyDescent="0.25">
      <c r="A514" s="25"/>
      <c r="B514" s="16"/>
      <c r="C514" s="11"/>
      <c r="D514" s="6" t="s">
        <v>56</v>
      </c>
      <c r="E514" s="50" t="s">
        <v>75</v>
      </c>
      <c r="F514" s="51">
        <v>30</v>
      </c>
      <c r="G514" s="51">
        <v>0.8</v>
      </c>
      <c r="H514" s="51">
        <v>0.39</v>
      </c>
      <c r="I514" s="51">
        <v>3.5</v>
      </c>
      <c r="J514" s="51">
        <v>26.5</v>
      </c>
      <c r="K514" s="52" t="s">
        <v>60</v>
      </c>
      <c r="L514" s="51">
        <v>6.92</v>
      </c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6"/>
      <c r="B516" s="18"/>
      <c r="C516" s="8"/>
      <c r="D516" s="19" t="s">
        <v>37</v>
      </c>
      <c r="E516" s="9"/>
      <c r="F516" s="21">
        <f>SUM(F509:F515)</f>
        <v>514</v>
      </c>
      <c r="G516" s="21">
        <f t="shared" ref="G516" si="377">SUM(G509:G515)</f>
        <v>16.440000000000001</v>
      </c>
      <c r="H516" s="21">
        <f t="shared" ref="H516" si="378">SUM(H509:H515)</f>
        <v>18.03</v>
      </c>
      <c r="I516" s="21">
        <f t="shared" ref="I516" si="379">SUM(I509:I515)</f>
        <v>70.59</v>
      </c>
      <c r="J516" s="21">
        <f t="shared" ref="J516" si="380">SUM(J509:J515)</f>
        <v>560.79999999999995</v>
      </c>
      <c r="K516" s="27"/>
      <c r="L516" s="21">
        <f t="shared" si="346"/>
        <v>74.77</v>
      </c>
    </row>
    <row r="517" spans="1:12" ht="15" x14ac:dyDescent="0.25">
      <c r="A517" s="28">
        <f>A509</f>
        <v>2</v>
      </c>
      <c r="B517" s="14">
        <f>B509</f>
        <v>6</v>
      </c>
      <c r="C517" s="10" t="s">
        <v>23</v>
      </c>
      <c r="D517" s="12" t="s">
        <v>22</v>
      </c>
      <c r="E517" s="50"/>
      <c r="F517" s="51"/>
      <c r="G517" s="51"/>
      <c r="H517" s="51"/>
      <c r="I517" s="51"/>
      <c r="J517" s="51"/>
      <c r="K517" s="52"/>
      <c r="L517" s="51"/>
    </row>
    <row r="518" spans="1:12" ht="15" x14ac:dyDescent="0.25">
      <c r="A518" s="25"/>
      <c r="B518" s="16"/>
      <c r="C518" s="11"/>
      <c r="D518" s="6"/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6"/>
      <c r="B520" s="18"/>
      <c r="C520" s="8"/>
      <c r="D520" s="19" t="s">
        <v>37</v>
      </c>
      <c r="E520" s="9"/>
      <c r="F520" s="21">
        <f>SUM(F517:F519)</f>
        <v>0</v>
      </c>
      <c r="G520" s="21">
        <f t="shared" ref="G520" si="381">SUM(G517:G519)</f>
        <v>0</v>
      </c>
      <c r="H520" s="21">
        <f t="shared" ref="H520" si="382">SUM(H517:H519)</f>
        <v>0</v>
      </c>
      <c r="I520" s="21">
        <f t="shared" ref="I520" si="383">SUM(I517:I519)</f>
        <v>0</v>
      </c>
      <c r="J520" s="21">
        <f t="shared" ref="J520" si="384">SUM(J517:J519)</f>
        <v>0</v>
      </c>
      <c r="K520" s="27"/>
      <c r="L520" s="21">
        <f t="shared" ref="L520" ca="1" si="385">SUM(L517:L525)</f>
        <v>0</v>
      </c>
    </row>
    <row r="521" spans="1:12" ht="15" x14ac:dyDescent="0.25">
      <c r="A521" s="28">
        <f>A509</f>
        <v>2</v>
      </c>
      <c r="B521" s="14">
        <f>B509</f>
        <v>6</v>
      </c>
      <c r="C521" s="10" t="s">
        <v>24</v>
      </c>
      <c r="D521" s="7" t="s">
        <v>25</v>
      </c>
      <c r="E521" s="50"/>
      <c r="F521" s="51"/>
      <c r="G521" s="51"/>
      <c r="H521" s="51"/>
      <c r="I521" s="51"/>
      <c r="J521" s="51"/>
      <c r="K521" s="52"/>
      <c r="L521" s="51"/>
    </row>
    <row r="522" spans="1:12" ht="15" x14ac:dyDescent="0.25">
      <c r="A522" s="25"/>
      <c r="B522" s="16"/>
      <c r="C522" s="11"/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6"/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6"/>
      <c r="B530" s="18"/>
      <c r="C530" s="8"/>
      <c r="D530" s="19" t="s">
        <v>37</v>
      </c>
      <c r="E530" s="9"/>
      <c r="F530" s="21">
        <f>SUM(F521:F529)</f>
        <v>0</v>
      </c>
      <c r="G530" s="21">
        <f t="shared" ref="G530" si="386">SUM(G521:G529)</f>
        <v>0</v>
      </c>
      <c r="H530" s="21">
        <f t="shared" ref="H530" si="387">SUM(H521:H529)</f>
        <v>0</v>
      </c>
      <c r="I530" s="21">
        <f t="shared" ref="I530" si="388">SUM(I521:I529)</f>
        <v>0</v>
      </c>
      <c r="J530" s="21">
        <f t="shared" ref="J530" si="389">SUM(J521:J529)</f>
        <v>0</v>
      </c>
      <c r="K530" s="27"/>
      <c r="L530" s="21">
        <f t="shared" ref="L530" ca="1" si="390">SUM(L527:L535)</f>
        <v>0</v>
      </c>
    </row>
    <row r="531" spans="1:12" ht="15" x14ac:dyDescent="0.25">
      <c r="A531" s="28">
        <f>A509</f>
        <v>2</v>
      </c>
      <c r="B531" s="14">
        <f>B509</f>
        <v>6</v>
      </c>
      <c r="C531" s="10" t="s">
        <v>32</v>
      </c>
      <c r="D531" s="12" t="s">
        <v>33</v>
      </c>
      <c r="E531" s="50"/>
      <c r="F531" s="51"/>
      <c r="G531" s="51"/>
      <c r="H531" s="51"/>
      <c r="I531" s="51"/>
      <c r="J531" s="51"/>
      <c r="K531" s="52"/>
      <c r="L531" s="51"/>
    </row>
    <row r="532" spans="1:12" ht="15" x14ac:dyDescent="0.25">
      <c r="A532" s="25"/>
      <c r="B532" s="16"/>
      <c r="C532" s="11"/>
      <c r="D532" s="12" t="s">
        <v>29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6"/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6"/>
      <c r="B535" s="18"/>
      <c r="C535" s="8"/>
      <c r="D535" s="19" t="s">
        <v>37</v>
      </c>
      <c r="E535" s="9"/>
      <c r="F535" s="21">
        <f>SUM(F531:F534)</f>
        <v>0</v>
      </c>
      <c r="G535" s="21">
        <f t="shared" ref="G535" si="391">SUM(G531:G534)</f>
        <v>0</v>
      </c>
      <c r="H535" s="21">
        <f t="shared" ref="H535" si="392">SUM(H531:H534)</f>
        <v>0</v>
      </c>
      <c r="I535" s="21">
        <f t="shared" ref="I535" si="393">SUM(I531:I534)</f>
        <v>0</v>
      </c>
      <c r="J535" s="21">
        <f t="shared" ref="J535" si="394">SUM(J531:J534)</f>
        <v>0</v>
      </c>
      <c r="K535" s="27"/>
      <c r="L535" s="21">
        <f t="shared" ref="L535" ca="1" si="395">SUM(L528:L534)</f>
        <v>0</v>
      </c>
    </row>
    <row r="536" spans="1:12" ht="15" x14ac:dyDescent="0.25">
      <c r="A536" s="28">
        <f>A509</f>
        <v>2</v>
      </c>
      <c r="B536" s="14">
        <f>B509</f>
        <v>6</v>
      </c>
      <c r="C536" s="10" t="s">
        <v>34</v>
      </c>
      <c r="D536" s="7" t="s">
        <v>19</v>
      </c>
      <c r="E536" s="50"/>
      <c r="F536" s="51"/>
      <c r="G536" s="51"/>
      <c r="H536" s="51"/>
      <c r="I536" s="51"/>
      <c r="J536" s="51"/>
      <c r="K536" s="52"/>
      <c r="L536" s="51"/>
    </row>
    <row r="537" spans="1:12" ht="15" x14ac:dyDescent="0.25">
      <c r="A537" s="25"/>
      <c r="B537" s="16"/>
      <c r="C537" s="11"/>
      <c r="D537" s="7" t="s">
        <v>28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21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6"/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6"/>
      <c r="B542" s="18"/>
      <c r="C542" s="8"/>
      <c r="D542" s="19" t="s">
        <v>37</v>
      </c>
      <c r="E542" s="9"/>
      <c r="F542" s="21">
        <f>SUM(F536:F541)</f>
        <v>0</v>
      </c>
      <c r="G542" s="21">
        <f t="shared" ref="G542" si="396">SUM(G536:G541)</f>
        <v>0</v>
      </c>
      <c r="H542" s="21">
        <f t="shared" ref="H542" si="397">SUM(H536:H541)</f>
        <v>0</v>
      </c>
      <c r="I542" s="21">
        <f t="shared" ref="I542" si="398">SUM(I536:I541)</f>
        <v>0</v>
      </c>
      <c r="J542" s="21">
        <f t="shared" ref="J542" si="399">SUM(J536:J541)</f>
        <v>0</v>
      </c>
      <c r="K542" s="27"/>
      <c r="L542" s="21">
        <f t="shared" ref="L542" ca="1" si="400">SUM(L536:L544)</f>
        <v>0</v>
      </c>
    </row>
    <row r="543" spans="1:12" ht="15" x14ac:dyDescent="0.25">
      <c r="A543" s="28">
        <f>A509</f>
        <v>2</v>
      </c>
      <c r="B543" s="14">
        <f>B509</f>
        <v>6</v>
      </c>
      <c r="C543" s="10" t="s">
        <v>35</v>
      </c>
      <c r="D543" s="12" t="s">
        <v>36</v>
      </c>
      <c r="E543" s="50"/>
      <c r="F543" s="51"/>
      <c r="G543" s="51"/>
      <c r="H543" s="51"/>
      <c r="I543" s="51"/>
      <c r="J543" s="51"/>
      <c r="K543" s="52"/>
      <c r="L543" s="51"/>
    </row>
    <row r="544" spans="1:12" ht="15" x14ac:dyDescent="0.25">
      <c r="A544" s="25"/>
      <c r="B544" s="16"/>
      <c r="C544" s="11"/>
      <c r="D544" s="12" t="s">
        <v>33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29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22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6"/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6"/>
      <c r="B549" s="18"/>
      <c r="C549" s="8"/>
      <c r="D549" s="20" t="s">
        <v>37</v>
      </c>
      <c r="E549" s="9"/>
      <c r="F549" s="21">
        <f>SUM(F543:F548)</f>
        <v>0</v>
      </c>
      <c r="G549" s="21">
        <f t="shared" ref="G549" si="401">SUM(G543:G548)</f>
        <v>0</v>
      </c>
      <c r="H549" s="21">
        <f t="shared" ref="H549" si="402">SUM(H543:H548)</f>
        <v>0</v>
      </c>
      <c r="I549" s="21">
        <f t="shared" ref="I549" si="403">SUM(I543:I548)</f>
        <v>0</v>
      </c>
      <c r="J549" s="21">
        <f t="shared" ref="J549" si="404">SUM(J543:J548)</f>
        <v>0</v>
      </c>
      <c r="K549" s="27"/>
      <c r="L549" s="21">
        <f t="shared" ref="L549" ca="1" si="405">SUM(L543:L551)</f>
        <v>0</v>
      </c>
    </row>
    <row r="550" spans="1:12" ht="15.75" customHeight="1" thickBot="1" x14ac:dyDescent="0.25">
      <c r="A550" s="31">
        <f>A509</f>
        <v>2</v>
      </c>
      <c r="B550" s="32">
        <f>B509</f>
        <v>6</v>
      </c>
      <c r="C550" s="72" t="s">
        <v>4</v>
      </c>
      <c r="D550" s="73"/>
      <c r="E550" s="33"/>
      <c r="F550" s="34">
        <f>F516+F520+F530+F535+F542+F549</f>
        <v>514</v>
      </c>
      <c r="G550" s="34">
        <f t="shared" ref="G550" si="406">G516+G520+G530+G535+G542+G549</f>
        <v>16.440000000000001</v>
      </c>
      <c r="H550" s="34">
        <f t="shared" ref="H550" si="407">H516+H520+H530+H535+H542+H549</f>
        <v>18.03</v>
      </c>
      <c r="I550" s="34">
        <f t="shared" ref="I550" si="408">I516+I520+I530+I535+I542+I549</f>
        <v>70.59</v>
      </c>
      <c r="J550" s="34">
        <f t="shared" ref="J550" si="409">J516+J520+J530+J535+J542+J549</f>
        <v>560.79999999999995</v>
      </c>
      <c r="K550" s="35"/>
      <c r="L550" s="34">
        <f t="shared" ref="L550" ca="1" si="410">L516+L520+L530+L535+L542+L549</f>
        <v>0</v>
      </c>
    </row>
    <row r="551" spans="1:12" ht="15" x14ac:dyDescent="0.25">
      <c r="A551" s="22">
        <v>2</v>
      </c>
      <c r="B551" s="23">
        <v>7</v>
      </c>
      <c r="C551" s="24" t="s">
        <v>18</v>
      </c>
      <c r="D551" s="5" t="s">
        <v>19</v>
      </c>
      <c r="E551" s="47"/>
      <c r="F551" s="48"/>
      <c r="G551" s="48"/>
      <c r="H551" s="48"/>
      <c r="I551" s="48"/>
      <c r="J551" s="48"/>
      <c r="K551" s="49"/>
      <c r="L551" s="48"/>
    </row>
    <row r="552" spans="1:12" ht="15" x14ac:dyDescent="0.25">
      <c r="A552" s="25"/>
      <c r="B552" s="16"/>
      <c r="C552" s="11"/>
      <c r="D552" s="6"/>
      <c r="E552" s="50"/>
      <c r="F552" s="51"/>
      <c r="G552" s="51"/>
      <c r="H552" s="51"/>
      <c r="I552" s="51"/>
      <c r="J552" s="51"/>
      <c r="K552" s="52"/>
      <c r="L552" s="51"/>
    </row>
    <row r="553" spans="1:12" ht="15" x14ac:dyDescent="0.25">
      <c r="A553" s="25"/>
      <c r="B553" s="16"/>
      <c r="C553" s="11"/>
      <c r="D553" s="7" t="s">
        <v>20</v>
      </c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6"/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6"/>
      <c r="B558" s="18"/>
      <c r="C558" s="8"/>
      <c r="D558" s="19" t="s">
        <v>37</v>
      </c>
      <c r="E558" s="9"/>
      <c r="F558" s="21">
        <f>SUM(F551:F557)</f>
        <v>0</v>
      </c>
      <c r="G558" s="21">
        <f t="shared" ref="G558" si="411">SUM(G551:G557)</f>
        <v>0</v>
      </c>
      <c r="H558" s="21">
        <f t="shared" ref="H558" si="412">SUM(H551:H557)</f>
        <v>0</v>
      </c>
      <c r="I558" s="21">
        <f t="shared" ref="I558" si="413">SUM(I551:I557)</f>
        <v>0</v>
      </c>
      <c r="J558" s="21">
        <f t="shared" ref="J558" si="414">SUM(J551:J557)</f>
        <v>0</v>
      </c>
      <c r="K558" s="27"/>
      <c r="L558" s="21">
        <f t="shared" ref="L558" si="415">SUM(L551:L557)</f>
        <v>0</v>
      </c>
    </row>
    <row r="559" spans="1:12" ht="15" x14ac:dyDescent="0.25">
      <c r="A559" s="28">
        <f>A551</f>
        <v>2</v>
      </c>
      <c r="B559" s="14">
        <f>B551</f>
        <v>7</v>
      </c>
      <c r="C559" s="10" t="s">
        <v>23</v>
      </c>
      <c r="D559" s="12" t="s">
        <v>22</v>
      </c>
      <c r="E559" s="50"/>
      <c r="F559" s="51"/>
      <c r="G559" s="51"/>
      <c r="H559" s="51"/>
      <c r="I559" s="51"/>
      <c r="J559" s="51"/>
      <c r="K559" s="52"/>
      <c r="L559" s="51"/>
    </row>
    <row r="560" spans="1:12" ht="15" x14ac:dyDescent="0.25">
      <c r="A560" s="25"/>
      <c r="B560" s="16"/>
      <c r="C560" s="11"/>
      <c r="D560" s="6"/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6"/>
      <c r="B562" s="18"/>
      <c r="C562" s="8"/>
      <c r="D562" s="19" t="s">
        <v>37</v>
      </c>
      <c r="E562" s="9"/>
      <c r="F562" s="21">
        <f>SUM(F559:F561)</f>
        <v>0</v>
      </c>
      <c r="G562" s="21">
        <f t="shared" ref="G562" si="416">SUM(G559:G561)</f>
        <v>0</v>
      </c>
      <c r="H562" s="21">
        <f t="shared" ref="H562" si="417">SUM(H559:H561)</f>
        <v>0</v>
      </c>
      <c r="I562" s="21">
        <f t="shared" ref="I562" si="418">SUM(I559:I561)</f>
        <v>0</v>
      </c>
      <c r="J562" s="21">
        <f t="shared" ref="J562" si="419">SUM(J559:J561)</f>
        <v>0</v>
      </c>
      <c r="K562" s="27"/>
      <c r="L562" s="21">
        <f t="shared" ref="L562" ca="1" si="420">SUM(L559:L567)</f>
        <v>0</v>
      </c>
    </row>
    <row r="563" spans="1:12" ht="15" x14ac:dyDescent="0.25">
      <c r="A563" s="28">
        <f>A551</f>
        <v>2</v>
      </c>
      <c r="B563" s="14">
        <f>B551</f>
        <v>7</v>
      </c>
      <c r="C563" s="10" t="s">
        <v>24</v>
      </c>
      <c r="D563" s="7" t="s">
        <v>25</v>
      </c>
      <c r="E563" s="50"/>
      <c r="F563" s="51"/>
      <c r="G563" s="51"/>
      <c r="H563" s="51"/>
      <c r="I563" s="51"/>
      <c r="J563" s="51"/>
      <c r="K563" s="52"/>
      <c r="L563" s="51"/>
    </row>
    <row r="564" spans="1:12" ht="15" x14ac:dyDescent="0.25">
      <c r="A564" s="25"/>
      <c r="B564" s="16"/>
      <c r="C564" s="11"/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6"/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6"/>
      <c r="B572" s="18"/>
      <c r="C572" s="8"/>
      <c r="D572" s="19" t="s">
        <v>37</v>
      </c>
      <c r="E572" s="9"/>
      <c r="F572" s="21">
        <f>SUM(F563:F571)</f>
        <v>0</v>
      </c>
      <c r="G572" s="21">
        <f t="shared" ref="G572" si="421">SUM(G563:G571)</f>
        <v>0</v>
      </c>
      <c r="H572" s="21">
        <f t="shared" ref="H572" si="422">SUM(H563:H571)</f>
        <v>0</v>
      </c>
      <c r="I572" s="21">
        <f t="shared" ref="I572" si="423">SUM(I563:I571)</f>
        <v>0</v>
      </c>
      <c r="J572" s="21">
        <f t="shared" ref="J572" si="424">SUM(J563:J571)</f>
        <v>0</v>
      </c>
      <c r="K572" s="27"/>
      <c r="L572" s="21">
        <f t="shared" ref="L572" ca="1" si="425">SUM(L569:L577)</f>
        <v>0</v>
      </c>
    </row>
    <row r="573" spans="1:12" ht="15" x14ac:dyDescent="0.25">
      <c r="A573" s="28">
        <f>A551</f>
        <v>2</v>
      </c>
      <c r="B573" s="14">
        <f>B551</f>
        <v>7</v>
      </c>
      <c r="C573" s="10" t="s">
        <v>32</v>
      </c>
      <c r="D573" s="12" t="s">
        <v>33</v>
      </c>
      <c r="E573" s="50"/>
      <c r="F573" s="51"/>
      <c r="G573" s="51"/>
      <c r="H573" s="51"/>
      <c r="I573" s="51"/>
      <c r="J573" s="51"/>
      <c r="K573" s="52"/>
      <c r="L573" s="51"/>
    </row>
    <row r="574" spans="1:12" ht="15" x14ac:dyDescent="0.25">
      <c r="A574" s="25"/>
      <c r="B574" s="16"/>
      <c r="C574" s="11"/>
      <c r="D574" s="12" t="s">
        <v>29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6"/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6"/>
      <c r="B577" s="18"/>
      <c r="C577" s="8"/>
      <c r="D577" s="19" t="s">
        <v>37</v>
      </c>
      <c r="E577" s="9"/>
      <c r="F577" s="21">
        <f>SUM(F573:F576)</f>
        <v>0</v>
      </c>
      <c r="G577" s="21">
        <f t="shared" ref="G577" si="426">SUM(G573:G576)</f>
        <v>0</v>
      </c>
      <c r="H577" s="21">
        <f t="shared" ref="H577" si="427">SUM(H573:H576)</f>
        <v>0</v>
      </c>
      <c r="I577" s="21">
        <f t="shared" ref="I577" si="428">SUM(I573:I576)</f>
        <v>0</v>
      </c>
      <c r="J577" s="21">
        <f t="shared" ref="J577" si="429">SUM(J573:J576)</f>
        <v>0</v>
      </c>
      <c r="K577" s="27"/>
      <c r="L577" s="21">
        <f t="shared" ref="L577" ca="1" si="430">SUM(L570:L576)</f>
        <v>0</v>
      </c>
    </row>
    <row r="578" spans="1:12" ht="15" x14ac:dyDescent="0.25">
      <c r="A578" s="28">
        <f>A551</f>
        <v>2</v>
      </c>
      <c r="B578" s="14">
        <f>B551</f>
        <v>7</v>
      </c>
      <c r="C578" s="10" t="s">
        <v>34</v>
      </c>
      <c r="D578" s="7" t="s">
        <v>19</v>
      </c>
      <c r="E578" s="50"/>
      <c r="F578" s="51"/>
      <c r="G578" s="51"/>
      <c r="H578" s="51"/>
      <c r="I578" s="51"/>
      <c r="J578" s="51"/>
      <c r="K578" s="52"/>
      <c r="L578" s="51"/>
    </row>
    <row r="579" spans="1:12" ht="15" x14ac:dyDescent="0.25">
      <c r="A579" s="25"/>
      <c r="B579" s="16"/>
      <c r="C579" s="11"/>
      <c r="D579" s="7" t="s">
        <v>28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21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6"/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6"/>
      <c r="B584" s="18"/>
      <c r="C584" s="8"/>
      <c r="D584" s="19" t="s">
        <v>37</v>
      </c>
      <c r="E584" s="9"/>
      <c r="F584" s="21">
        <f>SUM(F578:F583)</f>
        <v>0</v>
      </c>
      <c r="G584" s="21">
        <f t="shared" ref="G584" si="431">SUM(G578:G583)</f>
        <v>0</v>
      </c>
      <c r="H584" s="21">
        <f t="shared" ref="H584" si="432">SUM(H578:H583)</f>
        <v>0</v>
      </c>
      <c r="I584" s="21">
        <f t="shared" ref="I584" si="433">SUM(I578:I583)</f>
        <v>0</v>
      </c>
      <c r="J584" s="21">
        <f t="shared" ref="J584" si="434">SUM(J578:J583)</f>
        <v>0</v>
      </c>
      <c r="K584" s="27"/>
      <c r="L584" s="21">
        <f t="shared" ref="L584" ca="1" si="435">SUM(L578:L586)</f>
        <v>0</v>
      </c>
    </row>
    <row r="585" spans="1:12" ht="15" x14ac:dyDescent="0.25">
      <c r="A585" s="28">
        <f>A551</f>
        <v>2</v>
      </c>
      <c r="B585" s="14">
        <f>B551</f>
        <v>7</v>
      </c>
      <c r="C585" s="10" t="s">
        <v>35</v>
      </c>
      <c r="D585" s="12" t="s">
        <v>36</v>
      </c>
      <c r="E585" s="50"/>
      <c r="F585" s="51"/>
      <c r="G585" s="51"/>
      <c r="H585" s="51"/>
      <c r="I585" s="51"/>
      <c r="J585" s="51"/>
      <c r="K585" s="52"/>
      <c r="L585" s="51"/>
    </row>
    <row r="586" spans="1:12" ht="15" x14ac:dyDescent="0.25">
      <c r="A586" s="25"/>
      <c r="B586" s="16"/>
      <c r="C586" s="11"/>
      <c r="D586" s="12" t="s">
        <v>33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29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22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6"/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6"/>
      <c r="B591" s="18"/>
      <c r="C591" s="8"/>
      <c r="D591" s="20" t="s">
        <v>37</v>
      </c>
      <c r="E591" s="9"/>
      <c r="F591" s="21">
        <f>SUM(F585:F590)</f>
        <v>0</v>
      </c>
      <c r="G591" s="21">
        <f t="shared" ref="G591" si="436">SUM(G585:G590)</f>
        <v>0</v>
      </c>
      <c r="H591" s="21">
        <f t="shared" ref="H591" si="437">SUM(H585:H590)</f>
        <v>0</v>
      </c>
      <c r="I591" s="21">
        <f t="shared" ref="I591" si="438">SUM(I585:I590)</f>
        <v>0</v>
      </c>
      <c r="J591" s="21">
        <f t="shared" ref="J591" si="439">SUM(J585:J590)</f>
        <v>0</v>
      </c>
      <c r="K591" s="27"/>
      <c r="L591" s="21">
        <f t="shared" ref="L591" ca="1" si="440">SUM(L585:L593)</f>
        <v>0</v>
      </c>
    </row>
    <row r="592" spans="1:12" ht="15.75" thickBot="1" x14ac:dyDescent="0.25">
      <c r="A592" s="37">
        <f>A551</f>
        <v>2</v>
      </c>
      <c r="B592" s="38">
        <f>B551</f>
        <v>7</v>
      </c>
      <c r="C592" s="77" t="s">
        <v>4</v>
      </c>
      <c r="D592" s="78"/>
      <c r="E592" s="39"/>
      <c r="F592" s="40">
        <f>F558+F562+F572+F577+F584+F591</f>
        <v>0</v>
      </c>
      <c r="G592" s="40">
        <f t="shared" ref="G592" si="441">G558+G562+G572+G577+G584+G591</f>
        <v>0</v>
      </c>
      <c r="H592" s="40">
        <f t="shared" ref="H592" si="442">H558+H562+H572+H577+H584+H591</f>
        <v>0</v>
      </c>
      <c r="I592" s="40">
        <f t="shared" ref="I592" si="443">I558+I562+I572+I577+I584+I591</f>
        <v>0</v>
      </c>
      <c r="J592" s="40">
        <f t="shared" ref="J592" si="444">J558+J562+J572+J577+J584+J591</f>
        <v>0</v>
      </c>
      <c r="K592" s="41"/>
      <c r="L592" s="34">
        <f ca="1">L558+L562+L572+L577+L584+L591</f>
        <v>0</v>
      </c>
    </row>
    <row r="593" spans="1:12" ht="13.5" thickBot="1" x14ac:dyDescent="0.25">
      <c r="A593" s="29"/>
      <c r="B593" s="30"/>
      <c r="C593" s="79" t="s">
        <v>5</v>
      </c>
      <c r="D593" s="79"/>
      <c r="E593" s="79"/>
      <c r="F593" s="42">
        <f>(F47+F89+F131+F172+F214+F256+F298+F340+F382+F424+F466+F508+F550+F592)/(IF(F47=0,0,1)+IF(F89=0,0,1)+IF(F131=0,0,1)+IF(F172=0,0,1)+IF(F214=0,0,1)+IF(F256=0,0,1)+IF(F298=0,0,1)+IF(F340=0,0,1)+IF(F382=0,0,1)+IF(F424=0,0,1)+IF(F466=0,0,1)+IF(F508=0,0,1)+IF(F550=0,0,1)+IF(F592=0,0,1))</f>
        <v>574.75</v>
      </c>
      <c r="G593" s="42">
        <f>(G47+G89+G131+G172+G214+G256+G298+G340+G382+G424+G466+G508+G550+G592)/(IF(G47=0,0,1)+IF(G89=0,0,1)+IF(G131=0,0,1)+IF(G172=0,0,1)+IF(G214=0,0,1)+IF(G256=0,0,1)+IF(G298=0,0,1)+IF(G340=0,0,1)+IF(G382=0,0,1)+IF(G424=0,0,1)+IF(G466=0,0,1)+IF(G508=0,0,1)+IF(G550=0,0,1)+IF(G592=0,0,1))</f>
        <v>17.758333333333336</v>
      </c>
      <c r="H593" s="42">
        <f>(H47+H89+H131+H172+H214+H256+H298+H340+H382+H424+H466+H508+H550+H592)/(IF(H47=0,0,1)+IF(H89=0,0,1)+IF(H131=0,0,1)+IF(H172=0,0,1)+IF(H214=0,0,1)+IF(H256=0,0,1)+IF(H298=0,0,1)+IF(H340=0,0,1)+IF(H382=0,0,1)+IF(H424=0,0,1)+IF(H466=0,0,1)+IF(H508=0,0,1)+IF(H550=0,0,1)+IF(H592=0,0,1))</f>
        <v>18.070833333333333</v>
      </c>
      <c r="I593" s="42">
        <f>(I47+I89+I131+I172+I214+I256+I298+I340+I382+I424+I466+I508+I550+I592)/(IF(I47=0,0,1)+IF(I89=0,0,1)+IF(I131=0,0,1)+IF(I172=0,0,1)+IF(I214=0,0,1)+IF(I256=0,0,1)+IF(I298=0,0,1)+IF(I340=0,0,1)+IF(I382=0,0,1)+IF(I424=0,0,1)+IF(I466=0,0,1)+IF(I508=0,0,1)+IF(I550=0,0,1)+IF(I592=0,0,1))</f>
        <v>73.190833333333316</v>
      </c>
      <c r="J593" s="42">
        <f>(J47+J89+J131+J172+J214+J256+J298+J340+J382+J424+J466+J508+J550+J592)/(IF(J47=0,0,1)+IF(J89=0,0,1)+IF(J131=0,0,1)+IF(J172=0,0,1)+IF(J214=0,0,1)+IF(J256=0,0,1)+IF(J298=0,0,1)+IF(J340=0,0,1)+IF(J382=0,0,1)+IF(J424=0,0,1)+IF(J466=0,0,1)+IF(J508=0,0,1)+IF(J550=0,0,1)+IF(J592=0,0,1))</f>
        <v>535.79166666666674</v>
      </c>
      <c r="K593" s="42"/>
      <c r="L593" s="42" t="e">
        <f ca="1">(L47+L89+L131+L172+L214+L256+L298+L340+L382+L424+L466+L508+L550+L592)/(IF(L47=0,0,1)+IF(L89=0,0,1)+IF(L131=0,0,1)+IF(L172=0,0,1)+IF(L214=0,0,1)+IF(L256=0,0,1)+IF(L298=0,0,1)+IF(L340=0,0,1)+IF(L382=0,0,1)+IF(L424=0,0,1)+IF(L466=0,0,1)+IF(L508=0,0,1)+IF(L550=0,0,1)+IF(L592=0,0,1))</f>
        <v>#DIV/0!</v>
      </c>
    </row>
  </sheetData>
  <mergeCells count="18">
    <mergeCell ref="C592:D592"/>
    <mergeCell ref="C593:E593"/>
    <mergeCell ref="C340:D340"/>
    <mergeCell ref="C382:D382"/>
    <mergeCell ref="C424:D424"/>
    <mergeCell ref="C466:D466"/>
    <mergeCell ref="C508:D508"/>
    <mergeCell ref="C550:D550"/>
    <mergeCell ref="C298:D298"/>
    <mergeCell ref="C47:D47"/>
    <mergeCell ref="C1:E1"/>
    <mergeCell ref="H1:K1"/>
    <mergeCell ref="H2:K2"/>
    <mergeCell ref="C89:D89"/>
    <mergeCell ref="C131:D131"/>
    <mergeCell ref="C172:D172"/>
    <mergeCell ref="C214:D214"/>
    <mergeCell ref="C256:D25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2022-05-16T14:23:56Z</dcterms:created>
  <dcterms:modified xsi:type="dcterms:W3CDTF">2025-09-09T05:59:35Z</dcterms:modified>
</cp:coreProperties>
</file>