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 Николаевна\Desktop\"/>
    </mc:Choice>
  </mc:AlternateContent>
  <bookViews>
    <workbookView xWindow="0" yWindow="0" windowWidth="20490" windowHeight="76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J176" i="1" l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I234" i="1"/>
  <c r="F234" i="1"/>
  <c r="J234" i="1"/>
  <c r="L234" i="1"/>
  <c r="H234" i="1"/>
</calcChain>
</file>

<file path=xl/sharedStrings.xml><?xml version="1.0" encoding="utf-8"?>
<sst xmlns="http://schemas.openxmlformats.org/spreadsheetml/2006/main" count="386" uniqueCount="124">
  <si>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</si>
  <si>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</si>
  <si>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</si>
  <si>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</si>
  <si>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</si>
  <si>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</si>
  <si>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</si>
  <si>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</si>
  <si>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</si>
  <si>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</si>
  <si>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</si>
  <si>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</si>
  <si>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</si>
  <si>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</si>
  <si>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</si>
  <si>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</si>
  <si>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</si>
  <si>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</si>
  <si>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</si>
  <si>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</si>
  <si>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</si>
  <si>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</si>
  <si>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</si>
  <si>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</si>
  <si>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</si>
  <si>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</si>
  <si>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</si>
  <si>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</si>
  <si>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</si>
  <si>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</si>
  <si>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</si>
  <si>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</si>
  <si>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</si>
  <si>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</si>
  <si>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</si>
  <si>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</si>
  <si>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</si>
  <si>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</si>
  <si>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МБОУ </t>
  </si>
  <si>
    <t xml:space="preserve">Согласовано </t>
  </si>
  <si>
    <t>Закуска</t>
  </si>
  <si>
    <t>Суп картофельный с вермишелью</t>
  </si>
  <si>
    <t>сладкое</t>
  </si>
  <si>
    <t>Чай с молоком и сахаром</t>
  </si>
  <si>
    <t>Хлеб ржаной</t>
  </si>
  <si>
    <t>54-4гн-2020</t>
  </si>
  <si>
    <t>пром</t>
  </si>
  <si>
    <t>Винегрет с растительным маслом</t>
  </si>
  <si>
    <t>54-16з-2020</t>
  </si>
  <si>
    <t>Котлета мясная с соусом</t>
  </si>
  <si>
    <t xml:space="preserve">гор.напиток </t>
  </si>
  <si>
    <t>Хлеб пшеничный</t>
  </si>
  <si>
    <t xml:space="preserve">хлеб </t>
  </si>
  <si>
    <t>Салат из свеклы отварной с растительным маслом</t>
  </si>
  <si>
    <t>54-13з-2020</t>
  </si>
  <si>
    <t>Макароны отварные</t>
  </si>
  <si>
    <t>54-1г-2020</t>
  </si>
  <si>
    <t xml:space="preserve">Чай с лимоном и сахаром </t>
  </si>
  <si>
    <t>54-3гн-2020</t>
  </si>
  <si>
    <t>Картофельное пюре</t>
  </si>
  <si>
    <t>54-11г-2020</t>
  </si>
  <si>
    <t>54-12м-2020</t>
  </si>
  <si>
    <t>Компот из смеси сухофруктов</t>
  </si>
  <si>
    <t>54-1хн-2020</t>
  </si>
  <si>
    <t>Булочка ванильная</t>
  </si>
  <si>
    <t>Макароны отварные с сыром</t>
  </si>
  <si>
    <t>54-3г</t>
  </si>
  <si>
    <t>Кофейный напиток с молоком</t>
  </si>
  <si>
    <t>54-21гн-2020</t>
  </si>
  <si>
    <t xml:space="preserve">Сушка простая </t>
  </si>
  <si>
    <t>№Т/К41</t>
  </si>
  <si>
    <t>Борщ</t>
  </si>
  <si>
    <t>Чай с сахаром</t>
  </si>
  <si>
    <t>54-2гн-2020</t>
  </si>
  <si>
    <t>Чай с лимоном и сахаром</t>
  </si>
  <si>
    <t>54-7р-2020</t>
  </si>
  <si>
    <t>Каша гречневая рассыпчатая</t>
  </si>
  <si>
    <t>54-4г-2020</t>
  </si>
  <si>
    <t>Гуляш из говядины</t>
  </si>
  <si>
    <t>54-2м-2020</t>
  </si>
  <si>
    <t>Запеканка из творога со сгущенным молоком</t>
  </si>
  <si>
    <t>54-1т-2020</t>
  </si>
  <si>
    <t>Сушка простая</t>
  </si>
  <si>
    <t>Гараева Ф.Я.</t>
  </si>
  <si>
    <t>№ Т/к 100</t>
  </si>
  <si>
    <t>Треугольник П/Ф</t>
  </si>
  <si>
    <t>Т/к №410</t>
  </si>
  <si>
    <t>№Т/К 41</t>
  </si>
  <si>
    <t>№Т/К 272</t>
  </si>
  <si>
    <t xml:space="preserve">Компот из смеси сухофруктов </t>
  </si>
  <si>
    <t>т/к№290</t>
  </si>
  <si>
    <t>Птица тушеная</t>
  </si>
  <si>
    <t>Фрукт (апельсин, банан, яблоко)</t>
  </si>
  <si>
    <t>54-9з-2020</t>
  </si>
  <si>
    <t xml:space="preserve">"Ёжики" мясные 2 шт </t>
  </si>
  <si>
    <t>Чай с сахаром и яблоком</t>
  </si>
  <si>
    <t>Плов с куринными грудками</t>
  </si>
  <si>
    <t>Т/К №430</t>
  </si>
  <si>
    <t xml:space="preserve">Плов с куринными грудками </t>
  </si>
  <si>
    <t xml:space="preserve">сладкое </t>
  </si>
  <si>
    <t>Кондитерское изделие (печенье, сушка, пряник)</t>
  </si>
  <si>
    <t>Рагу из курицы</t>
  </si>
  <si>
    <t>54-22м-2020</t>
  </si>
  <si>
    <t>фрукт</t>
  </si>
  <si>
    <t>Фрукт ( яблоко, банан, апельсин)</t>
  </si>
  <si>
    <t>пром.</t>
  </si>
  <si>
    <t>Рыба припущенная в молоко</t>
  </si>
  <si>
    <t>т/к №296</t>
  </si>
  <si>
    <t>Т/К№430</t>
  </si>
  <si>
    <t>54-10В</t>
  </si>
  <si>
    <t>Яйцо вареное</t>
  </si>
  <si>
    <t>54-6о</t>
  </si>
  <si>
    <t>Выпечка (треугольник/курник) п/ф</t>
  </si>
  <si>
    <t>Булочка /кекс (хлебзавод)</t>
  </si>
  <si>
    <t>Сыр порциями</t>
  </si>
  <si>
    <t>Свекла отварная (порциями)</t>
  </si>
  <si>
    <t>Салат из отварной моркови и растительным маслом</t>
  </si>
  <si>
    <t>Морковь отварная (порциями)</t>
  </si>
  <si>
    <t>Салат картофельный с морковью, зеленым горошком и растительным маслом</t>
  </si>
  <si>
    <t>Салат из  отварной моркови с яблоками и растительным маслом</t>
  </si>
  <si>
    <t>№ Т/К 33</t>
  </si>
  <si>
    <t>№ Т/К 15</t>
  </si>
  <si>
    <t>№ Т/К 40</t>
  </si>
  <si>
    <t>МБОУ  "Николаевская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</si>
</sst>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135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43.85546875" style="2" customWidth="1"/>
    <col min="6" max="6" width="13.140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 t="s">
        <v>123</v>
      </c>
      <c r="D1" s="54"/>
      <c r="E1" s="54"/>
      <c r="F1" s="12" t="s">
        <v>39</v>
      </c>
      <c r="G1" s="2" t="s">
        <v>16</v>
      </c>
      <c r="H1" s="55" t="s">
        <v>38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17</v>
      </c>
      <c r="H2" s="55" t="s">
        <v>83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>
        <v>1</v>
      </c>
      <c r="I3" s="48">
        <v>3</v>
      </c>
      <c r="J3" s="49">
        <v>2026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40</v>
      </c>
      <c r="E6" s="39" t="s">
        <v>115</v>
      </c>
      <c r="F6" s="40">
        <v>60</v>
      </c>
      <c r="G6" s="40">
        <v>0.9</v>
      </c>
      <c r="H6" s="40">
        <v>0.1</v>
      </c>
      <c r="I6" s="40">
        <v>5</v>
      </c>
      <c r="J6" s="40">
        <v>24.1</v>
      </c>
      <c r="K6" s="41" t="s">
        <v>120</v>
      </c>
      <c r="L6" s="40">
        <v>8.2899999999999991</v>
      </c>
    </row>
    <row r="7" spans="1:12" ht="15" x14ac:dyDescent="0.25">
      <c r="A7" s="23"/>
      <c r="B7" s="15"/>
      <c r="C7" s="11"/>
      <c r="D7" s="6" t="s">
        <v>20</v>
      </c>
      <c r="E7" s="42" t="s">
        <v>41</v>
      </c>
      <c r="F7" s="43">
        <v>200</v>
      </c>
      <c r="G7" s="43">
        <v>9.15</v>
      </c>
      <c r="H7" s="43">
        <v>9.75</v>
      </c>
      <c r="I7" s="43">
        <v>30.2</v>
      </c>
      <c r="J7" s="43">
        <v>204.4</v>
      </c>
      <c r="K7" s="44" t="s">
        <v>84</v>
      </c>
      <c r="L7" s="43">
        <v>26.78</v>
      </c>
    </row>
    <row r="8" spans="1:12" ht="15" x14ac:dyDescent="0.25">
      <c r="A8" s="23"/>
      <c r="B8" s="15"/>
      <c r="C8" s="11"/>
      <c r="D8" s="7" t="s">
        <v>20</v>
      </c>
      <c r="E8" s="42" t="s">
        <v>85</v>
      </c>
      <c r="F8" s="43">
        <v>70</v>
      </c>
      <c r="G8" s="43">
        <v>5.7</v>
      </c>
      <c r="H8" s="43">
        <v>5</v>
      </c>
      <c r="I8" s="43">
        <v>29.8</v>
      </c>
      <c r="J8" s="43">
        <v>221.7</v>
      </c>
      <c r="K8" s="44" t="s">
        <v>86</v>
      </c>
      <c r="L8" s="43">
        <v>35.17</v>
      </c>
    </row>
    <row r="9" spans="1:12" ht="25.5" x14ac:dyDescent="0.25">
      <c r="A9" s="23"/>
      <c r="B9" s="15"/>
      <c r="C9" s="11"/>
      <c r="D9" s="7" t="s">
        <v>21</v>
      </c>
      <c r="E9" s="42" t="s">
        <v>43</v>
      </c>
      <c r="F9" s="43">
        <v>200</v>
      </c>
      <c r="G9" s="43">
        <v>1.6</v>
      </c>
      <c r="H9" s="43">
        <v>1.1000000000000001</v>
      </c>
      <c r="I9" s="43">
        <v>8.6</v>
      </c>
      <c r="J9" s="43">
        <v>50.9</v>
      </c>
      <c r="K9" s="44" t="s">
        <v>45</v>
      </c>
      <c r="L9" s="43">
        <v>5.78</v>
      </c>
    </row>
    <row r="10" spans="1:12" ht="15" x14ac:dyDescent="0.25">
      <c r="A10" s="23"/>
      <c r="B10" s="15"/>
      <c r="C10" s="11"/>
      <c r="D10" s="7" t="s">
        <v>52</v>
      </c>
      <c r="E10" s="42" t="s">
        <v>44</v>
      </c>
      <c r="F10" s="43">
        <v>20</v>
      </c>
      <c r="G10" s="43">
        <v>1.3</v>
      </c>
      <c r="H10" s="43">
        <v>0.2</v>
      </c>
      <c r="I10" s="43">
        <v>6.7</v>
      </c>
      <c r="J10" s="43">
        <v>34.200000000000003</v>
      </c>
      <c r="K10" s="44" t="s">
        <v>46</v>
      </c>
      <c r="L10" s="43">
        <v>1.74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550</v>
      </c>
      <c r="G13" s="19">
        <f t="shared" ref="G13:J13" si="0">SUM(G6:G12)</f>
        <v>18.650000000000002</v>
      </c>
      <c r="H13" s="19">
        <f t="shared" si="0"/>
        <v>16.149999999999999</v>
      </c>
      <c r="I13" s="19">
        <f t="shared" si="0"/>
        <v>80.3</v>
      </c>
      <c r="J13" s="19">
        <f t="shared" si="0"/>
        <v>535.29999999999995</v>
      </c>
      <c r="K13" s="25"/>
      <c r="L13" s="19">
        <f t="shared" ref="L13" si="1">SUM(L6:L12)</f>
        <v>77.760000000000005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550</v>
      </c>
      <c r="G24" s="32">
        <f t="shared" ref="G24:J24" si="4">G13+G23</f>
        <v>18.650000000000002</v>
      </c>
      <c r="H24" s="32">
        <f t="shared" si="4"/>
        <v>16.149999999999999</v>
      </c>
      <c r="I24" s="32">
        <f t="shared" si="4"/>
        <v>80.3</v>
      </c>
      <c r="J24" s="32">
        <f t="shared" si="4"/>
        <v>535.29999999999995</v>
      </c>
      <c r="K24" s="32"/>
      <c r="L24" s="32">
        <f t="shared" ref="L24" si="5">L13+L23</f>
        <v>77.760000000000005</v>
      </c>
    </row>
    <row r="25" spans="1:12" ht="28.5" customHeight="1" x14ac:dyDescent="0.25">
      <c r="A25" s="14">
        <v>1</v>
      </c>
      <c r="B25" s="15">
        <v>2</v>
      </c>
      <c r="C25" s="22" t="s">
        <v>19</v>
      </c>
      <c r="D25" s="5" t="s">
        <v>25</v>
      </c>
      <c r="E25" s="39" t="s">
        <v>116</v>
      </c>
      <c r="F25" s="40">
        <v>60</v>
      </c>
      <c r="G25" s="40">
        <v>0.5</v>
      </c>
      <c r="H25" s="40">
        <v>6.1</v>
      </c>
      <c r="I25" s="40">
        <v>4.3</v>
      </c>
      <c r="J25" s="40">
        <v>74.3</v>
      </c>
      <c r="K25" s="41" t="s">
        <v>87</v>
      </c>
      <c r="L25" s="40">
        <v>5.94</v>
      </c>
    </row>
    <row r="26" spans="1:12" ht="15" x14ac:dyDescent="0.25">
      <c r="A26" s="14"/>
      <c r="B26" s="15"/>
      <c r="C26" s="11"/>
      <c r="D26" s="6" t="s">
        <v>20</v>
      </c>
      <c r="E26" s="42" t="s">
        <v>76</v>
      </c>
      <c r="F26" s="43">
        <v>150</v>
      </c>
      <c r="G26" s="43">
        <v>3.2</v>
      </c>
      <c r="H26" s="43">
        <v>4.8</v>
      </c>
      <c r="I26" s="43">
        <v>25.9</v>
      </c>
      <c r="J26" s="43">
        <v>107.1</v>
      </c>
      <c r="K26" s="44" t="s">
        <v>77</v>
      </c>
      <c r="L26" s="43">
        <v>20.14</v>
      </c>
    </row>
    <row r="27" spans="1:12" ht="15" x14ac:dyDescent="0.25">
      <c r="A27" s="14"/>
      <c r="B27" s="15"/>
      <c r="C27" s="11"/>
      <c r="D27" s="7" t="s">
        <v>20</v>
      </c>
      <c r="E27" s="42" t="s">
        <v>49</v>
      </c>
      <c r="F27" s="43">
        <v>100</v>
      </c>
      <c r="G27" s="43">
        <v>11.28</v>
      </c>
      <c r="H27" s="43">
        <v>7.37</v>
      </c>
      <c r="I27" s="43">
        <v>12.4</v>
      </c>
      <c r="J27" s="43">
        <v>179.2</v>
      </c>
      <c r="K27" s="44" t="s">
        <v>88</v>
      </c>
      <c r="L27" s="43">
        <v>27.61</v>
      </c>
    </row>
    <row r="28" spans="1:12" ht="25.5" x14ac:dyDescent="0.25">
      <c r="A28" s="14"/>
      <c r="B28" s="15"/>
      <c r="C28" s="11"/>
      <c r="D28" s="7" t="s">
        <v>50</v>
      </c>
      <c r="E28" s="42" t="s">
        <v>89</v>
      </c>
      <c r="F28" s="43">
        <v>200</v>
      </c>
      <c r="G28" s="43">
        <v>0.47</v>
      </c>
      <c r="H28" s="43">
        <v>0</v>
      </c>
      <c r="I28" s="43">
        <v>14.78</v>
      </c>
      <c r="J28" s="43">
        <v>65</v>
      </c>
      <c r="K28" s="44" t="s">
        <v>63</v>
      </c>
      <c r="L28" s="43">
        <v>10.35</v>
      </c>
    </row>
    <row r="29" spans="1:12" ht="15" x14ac:dyDescent="0.25">
      <c r="A29" s="14"/>
      <c r="B29" s="15"/>
      <c r="C29" s="11"/>
      <c r="D29" s="7" t="s">
        <v>22</v>
      </c>
      <c r="E29" s="42" t="s">
        <v>44</v>
      </c>
      <c r="F29" s="43">
        <v>20</v>
      </c>
      <c r="G29" s="43">
        <v>1.3</v>
      </c>
      <c r="H29" s="43">
        <v>0.2</v>
      </c>
      <c r="I29" s="43">
        <v>6.7</v>
      </c>
      <c r="J29" s="43">
        <v>34.200000000000003</v>
      </c>
      <c r="K29" s="44" t="s">
        <v>46</v>
      </c>
      <c r="L29" s="43">
        <v>1.74</v>
      </c>
    </row>
    <row r="30" spans="1:12" ht="15" x14ac:dyDescent="0.25">
      <c r="A30" s="14"/>
      <c r="B30" s="15"/>
      <c r="C30" s="11"/>
      <c r="D30" s="6" t="s">
        <v>22</v>
      </c>
      <c r="E30" s="42" t="s">
        <v>51</v>
      </c>
      <c r="F30" s="43">
        <v>20</v>
      </c>
      <c r="G30" s="43">
        <v>1.52</v>
      </c>
      <c r="H30" s="43">
        <v>0.16</v>
      </c>
      <c r="I30" s="43">
        <v>9.84</v>
      </c>
      <c r="J30" s="43">
        <v>46.9</v>
      </c>
      <c r="K30" s="44" t="s">
        <v>46</v>
      </c>
      <c r="L30" s="43">
        <v>1.98</v>
      </c>
    </row>
    <row r="31" spans="1:12" ht="15" x14ac:dyDescent="0.25">
      <c r="A31" s="14"/>
      <c r="B31" s="15"/>
      <c r="C31" s="11"/>
      <c r="D31" s="6" t="s">
        <v>20</v>
      </c>
      <c r="E31" s="42" t="s">
        <v>110</v>
      </c>
      <c r="F31" s="43">
        <v>40</v>
      </c>
      <c r="G31" s="43">
        <v>0.93</v>
      </c>
      <c r="H31" s="43">
        <v>1.05</v>
      </c>
      <c r="I31" s="43">
        <v>0.25</v>
      </c>
      <c r="J31" s="43">
        <v>56.6</v>
      </c>
      <c r="K31" s="44" t="s">
        <v>111</v>
      </c>
      <c r="L31" s="43">
        <v>10</v>
      </c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590</v>
      </c>
      <c r="G32" s="19">
        <f t="shared" ref="G32" si="6">SUM(G25:G31)</f>
        <v>19.2</v>
      </c>
      <c r="H32" s="19">
        <f t="shared" ref="H32" si="7">SUM(H25:H31)</f>
        <v>19.68</v>
      </c>
      <c r="I32" s="19">
        <f t="shared" ref="I32" si="8">SUM(I25:I31)</f>
        <v>74.17</v>
      </c>
      <c r="J32" s="19">
        <f t="shared" ref="J32:L32" si="9">SUM(J25:J31)</f>
        <v>563.29999999999995</v>
      </c>
      <c r="K32" s="25"/>
      <c r="L32" s="19">
        <f t="shared" si="9"/>
        <v>77.759999999999991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590</v>
      </c>
      <c r="G43" s="32">
        <f t="shared" ref="G43" si="14">G32+G42</f>
        <v>19.2</v>
      </c>
      <c r="H43" s="32">
        <f t="shared" ref="H43" si="15">H32+H42</f>
        <v>19.68</v>
      </c>
      <c r="I43" s="32">
        <f t="shared" ref="I43" si="16">I32+I42</f>
        <v>74.17</v>
      </c>
      <c r="J43" s="32">
        <f t="shared" ref="J43:L43" si="17">J32+J42</f>
        <v>563.29999999999995</v>
      </c>
      <c r="K43" s="32"/>
      <c r="L43" s="32">
        <f t="shared" si="17"/>
        <v>77.759999999999991</v>
      </c>
    </row>
    <row r="44" spans="1:12" ht="25.5" x14ac:dyDescent="0.25">
      <c r="A44" s="20">
        <v>1</v>
      </c>
      <c r="B44" s="21">
        <v>3</v>
      </c>
      <c r="C44" s="22" t="s">
        <v>19</v>
      </c>
      <c r="D44" s="5" t="s">
        <v>25</v>
      </c>
      <c r="E44" s="39" t="s">
        <v>47</v>
      </c>
      <c r="F44" s="40">
        <v>60</v>
      </c>
      <c r="G44" s="40">
        <v>0.7</v>
      </c>
      <c r="H44" s="40">
        <v>5.4</v>
      </c>
      <c r="I44" s="40">
        <v>4</v>
      </c>
      <c r="J44" s="40">
        <v>67.099999999999994</v>
      </c>
      <c r="K44" s="41" t="s">
        <v>48</v>
      </c>
      <c r="L44" s="40">
        <v>10.43</v>
      </c>
    </row>
    <row r="45" spans="1:12" ht="15" x14ac:dyDescent="0.25">
      <c r="A45" s="23"/>
      <c r="B45" s="15"/>
      <c r="C45" s="11"/>
      <c r="D45" s="6" t="s">
        <v>20</v>
      </c>
      <c r="E45" s="42" t="s">
        <v>55</v>
      </c>
      <c r="F45" s="43">
        <v>150</v>
      </c>
      <c r="G45" s="43">
        <v>5.3</v>
      </c>
      <c r="H45" s="43">
        <v>4.9000000000000004</v>
      </c>
      <c r="I45" s="43">
        <v>32.799999999999997</v>
      </c>
      <c r="J45" s="43">
        <v>196.8</v>
      </c>
      <c r="K45" s="44" t="s">
        <v>56</v>
      </c>
      <c r="L45" s="43">
        <v>16.5</v>
      </c>
    </row>
    <row r="46" spans="1:12" ht="15" x14ac:dyDescent="0.25">
      <c r="A46" s="23"/>
      <c r="B46" s="15"/>
      <c r="C46" s="11"/>
      <c r="D46" s="7" t="s">
        <v>20</v>
      </c>
      <c r="E46" s="42" t="s">
        <v>91</v>
      </c>
      <c r="F46" s="43">
        <v>110</v>
      </c>
      <c r="G46" s="43">
        <v>8.65</v>
      </c>
      <c r="H46" s="43">
        <v>7.83</v>
      </c>
      <c r="I46" s="43">
        <v>3.9</v>
      </c>
      <c r="J46" s="43">
        <v>145</v>
      </c>
      <c r="K46" s="44" t="s">
        <v>90</v>
      </c>
      <c r="L46" s="43">
        <v>29.72</v>
      </c>
    </row>
    <row r="47" spans="1:12" ht="25.5" x14ac:dyDescent="0.25">
      <c r="A47" s="23"/>
      <c r="B47" s="15"/>
      <c r="C47" s="11"/>
      <c r="D47" s="7" t="s">
        <v>50</v>
      </c>
      <c r="E47" s="42" t="s">
        <v>57</v>
      </c>
      <c r="F47" s="43">
        <v>214</v>
      </c>
      <c r="G47" s="43">
        <v>0.2</v>
      </c>
      <c r="H47" s="43">
        <v>0.1</v>
      </c>
      <c r="I47" s="43">
        <v>6.6</v>
      </c>
      <c r="J47" s="43">
        <v>27.9</v>
      </c>
      <c r="K47" s="44" t="s">
        <v>58</v>
      </c>
      <c r="L47" s="43">
        <v>4.6900000000000004</v>
      </c>
    </row>
    <row r="48" spans="1:12" ht="15" x14ac:dyDescent="0.25">
      <c r="A48" s="23"/>
      <c r="B48" s="15"/>
      <c r="C48" s="11"/>
      <c r="D48" s="7" t="s">
        <v>22</v>
      </c>
      <c r="E48" s="42" t="s">
        <v>44</v>
      </c>
      <c r="F48" s="43">
        <v>20</v>
      </c>
      <c r="G48" s="43">
        <v>1.3</v>
      </c>
      <c r="H48" s="43">
        <v>0.2</v>
      </c>
      <c r="I48" s="43">
        <v>6.7</v>
      </c>
      <c r="J48" s="43">
        <v>34.200000000000003</v>
      </c>
      <c r="K48" s="44" t="s">
        <v>46</v>
      </c>
      <c r="L48" s="43">
        <v>1.74</v>
      </c>
    </row>
    <row r="49" spans="1:12" ht="15" x14ac:dyDescent="0.25">
      <c r="A49" s="23"/>
      <c r="B49" s="15"/>
      <c r="C49" s="11"/>
      <c r="D49" s="6" t="s">
        <v>22</v>
      </c>
      <c r="E49" s="42" t="s">
        <v>51</v>
      </c>
      <c r="F49" s="43">
        <v>20</v>
      </c>
      <c r="G49" s="43">
        <v>1.52</v>
      </c>
      <c r="H49" s="43">
        <v>0.16</v>
      </c>
      <c r="I49" s="43">
        <v>9.84</v>
      </c>
      <c r="J49" s="43">
        <v>46.9</v>
      </c>
      <c r="K49" s="44" t="s">
        <v>46</v>
      </c>
      <c r="L49" s="43">
        <v>1.98</v>
      </c>
    </row>
    <row r="50" spans="1:12" ht="15" x14ac:dyDescent="0.25">
      <c r="A50" s="23"/>
      <c r="B50" s="15"/>
      <c r="C50" s="11"/>
      <c r="D50" s="6" t="s">
        <v>23</v>
      </c>
      <c r="E50" s="42" t="s">
        <v>92</v>
      </c>
      <c r="F50" s="43">
        <v>150</v>
      </c>
      <c r="G50" s="43">
        <v>0.6</v>
      </c>
      <c r="H50" s="43">
        <v>0.6</v>
      </c>
      <c r="I50" s="43">
        <v>14.7</v>
      </c>
      <c r="J50" s="43">
        <v>66.599999999999994</v>
      </c>
      <c r="K50" s="44" t="s">
        <v>46</v>
      </c>
      <c r="L50" s="43">
        <v>12.7</v>
      </c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724</v>
      </c>
      <c r="G51" s="19">
        <f t="shared" ref="G51" si="18">SUM(G44:G50)</f>
        <v>18.27</v>
      </c>
      <c r="H51" s="19">
        <f t="shared" ref="H51" si="19">SUM(H44:H50)</f>
        <v>19.190000000000005</v>
      </c>
      <c r="I51" s="19">
        <f t="shared" ref="I51" si="20">SUM(I44:I50)</f>
        <v>78.540000000000006</v>
      </c>
      <c r="J51" s="19">
        <f t="shared" ref="J51:L51" si="21">SUM(J44:J50)</f>
        <v>584.5</v>
      </c>
      <c r="K51" s="25"/>
      <c r="L51" s="19">
        <f t="shared" si="21"/>
        <v>77.760000000000005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724</v>
      </c>
      <c r="G62" s="32">
        <f t="shared" ref="G62" si="26">G51+G61</f>
        <v>18.27</v>
      </c>
      <c r="H62" s="32">
        <f t="shared" ref="H62" si="27">H51+H61</f>
        <v>19.190000000000005</v>
      </c>
      <c r="I62" s="32">
        <f t="shared" ref="I62" si="28">I51+I61</f>
        <v>78.540000000000006</v>
      </c>
      <c r="J62" s="32">
        <f t="shared" ref="J62:L62" si="29">J51+J61</f>
        <v>584.5</v>
      </c>
      <c r="K62" s="32"/>
      <c r="L62" s="32">
        <f t="shared" si="29"/>
        <v>77.760000000000005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25</v>
      </c>
      <c r="E63" s="39" t="s">
        <v>117</v>
      </c>
      <c r="F63" s="40">
        <v>60</v>
      </c>
      <c r="G63" s="40">
        <v>0.8</v>
      </c>
      <c r="H63" s="40">
        <v>0.1</v>
      </c>
      <c r="I63" s="40">
        <v>4.0999999999999996</v>
      </c>
      <c r="J63" s="40">
        <v>21</v>
      </c>
      <c r="K63" s="41" t="s">
        <v>121</v>
      </c>
      <c r="L63" s="40">
        <v>9.57</v>
      </c>
    </row>
    <row r="64" spans="1:12" ht="17.25" customHeight="1" x14ac:dyDescent="0.25">
      <c r="A64" s="23"/>
      <c r="B64" s="15"/>
      <c r="C64" s="11"/>
      <c r="D64" s="6" t="s">
        <v>20</v>
      </c>
      <c r="E64" s="42" t="s">
        <v>59</v>
      </c>
      <c r="F64" s="43">
        <v>150</v>
      </c>
      <c r="G64" s="43">
        <v>3.1</v>
      </c>
      <c r="H64" s="43">
        <v>5.3</v>
      </c>
      <c r="I64" s="43">
        <v>19.8</v>
      </c>
      <c r="J64" s="43">
        <v>139.4</v>
      </c>
      <c r="K64" s="44" t="s">
        <v>60</v>
      </c>
      <c r="L64" s="43">
        <v>25.22</v>
      </c>
    </row>
    <row r="65" spans="1:12" ht="15" x14ac:dyDescent="0.25">
      <c r="A65" s="23"/>
      <c r="B65" s="15"/>
      <c r="C65" s="11"/>
      <c r="D65" s="7" t="s">
        <v>20</v>
      </c>
      <c r="E65" s="42" t="s">
        <v>94</v>
      </c>
      <c r="F65" s="43">
        <v>100</v>
      </c>
      <c r="G65" s="43">
        <v>10.8</v>
      </c>
      <c r="H65" s="43">
        <v>10.3</v>
      </c>
      <c r="I65" s="43">
        <v>22.5</v>
      </c>
      <c r="J65" s="43">
        <v>240.1</v>
      </c>
      <c r="K65" s="44" t="s">
        <v>107</v>
      </c>
      <c r="L65" s="43">
        <v>31.9</v>
      </c>
    </row>
    <row r="66" spans="1:12" ht="15" x14ac:dyDescent="0.25">
      <c r="A66" s="23"/>
      <c r="B66" s="15"/>
      <c r="C66" s="11"/>
      <c r="D66" s="7" t="s">
        <v>50</v>
      </c>
      <c r="E66" s="42" t="s">
        <v>95</v>
      </c>
      <c r="F66" s="43">
        <v>217</v>
      </c>
      <c r="G66" s="43">
        <v>0.2</v>
      </c>
      <c r="H66" s="43">
        <v>0</v>
      </c>
      <c r="I66" s="43">
        <v>8.1999999999999993</v>
      </c>
      <c r="J66" s="43">
        <v>34.1</v>
      </c>
      <c r="K66" s="44" t="s">
        <v>108</v>
      </c>
      <c r="L66" s="43">
        <v>7.35</v>
      </c>
    </row>
    <row r="67" spans="1:12" ht="15" x14ac:dyDescent="0.25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22</v>
      </c>
      <c r="E68" s="42" t="s">
        <v>44</v>
      </c>
      <c r="F68" s="43">
        <v>20</v>
      </c>
      <c r="G68" s="43">
        <v>1.3</v>
      </c>
      <c r="H68" s="43">
        <v>0.2</v>
      </c>
      <c r="I68" s="43">
        <v>6.7</v>
      </c>
      <c r="J68" s="43">
        <v>34.200000000000003</v>
      </c>
      <c r="K68" s="44" t="s">
        <v>46</v>
      </c>
      <c r="L68" s="43">
        <v>1.74</v>
      </c>
    </row>
    <row r="69" spans="1:12" ht="15" x14ac:dyDescent="0.25">
      <c r="A69" s="23"/>
      <c r="B69" s="15"/>
      <c r="C69" s="11"/>
      <c r="D69" s="6" t="s">
        <v>22</v>
      </c>
      <c r="E69" s="42" t="s">
        <v>51</v>
      </c>
      <c r="F69" s="43">
        <v>20</v>
      </c>
      <c r="G69" s="43">
        <v>1.52</v>
      </c>
      <c r="H69" s="43">
        <v>0.16</v>
      </c>
      <c r="I69" s="43">
        <v>9.84</v>
      </c>
      <c r="J69" s="43">
        <v>46.9</v>
      </c>
      <c r="K69" s="44" t="s">
        <v>46</v>
      </c>
      <c r="L69" s="43">
        <v>1.98</v>
      </c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567</v>
      </c>
      <c r="G70" s="19">
        <f t="shared" ref="G70" si="30">SUM(G63:G69)</f>
        <v>17.72</v>
      </c>
      <c r="H70" s="19">
        <f t="shared" ref="H70" si="31">SUM(H63:H69)</f>
        <v>16.059999999999999</v>
      </c>
      <c r="I70" s="19">
        <f t="shared" ref="I70" si="32">SUM(I63:I69)</f>
        <v>71.14</v>
      </c>
      <c r="J70" s="19">
        <f t="shared" ref="J70:L70" si="33">SUM(J63:J69)</f>
        <v>515.70000000000005</v>
      </c>
      <c r="K70" s="25"/>
      <c r="L70" s="19">
        <f t="shared" si="33"/>
        <v>77.759999999999991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567</v>
      </c>
      <c r="G81" s="32">
        <f t="shared" ref="G81" si="38">G70+G80</f>
        <v>17.72</v>
      </c>
      <c r="H81" s="32">
        <f t="shared" ref="H81" si="39">H70+H80</f>
        <v>16.059999999999999</v>
      </c>
      <c r="I81" s="32">
        <f t="shared" ref="I81" si="40">I70+I80</f>
        <v>71.14</v>
      </c>
      <c r="J81" s="32">
        <f t="shared" ref="J81:L81" si="41">J70+J80</f>
        <v>515.70000000000005</v>
      </c>
      <c r="K81" s="32"/>
      <c r="L81" s="32">
        <f t="shared" si="41"/>
        <v>77.759999999999991</v>
      </c>
    </row>
    <row r="82" spans="1:12" ht="25.5" x14ac:dyDescent="0.25">
      <c r="A82" s="20">
        <v>1</v>
      </c>
      <c r="B82" s="21">
        <v>5</v>
      </c>
      <c r="C82" s="22" t="s">
        <v>19</v>
      </c>
      <c r="D82" s="5" t="s">
        <v>25</v>
      </c>
      <c r="E82" s="39" t="s">
        <v>118</v>
      </c>
      <c r="F82" s="40">
        <v>60</v>
      </c>
      <c r="G82" s="40">
        <v>0.5</v>
      </c>
      <c r="H82" s="40">
        <v>5.7</v>
      </c>
      <c r="I82" s="40">
        <v>4.5</v>
      </c>
      <c r="J82" s="40">
        <v>66.900000000000006</v>
      </c>
      <c r="K82" s="41" t="s">
        <v>122</v>
      </c>
      <c r="L82" s="40">
        <v>9.31</v>
      </c>
    </row>
    <row r="83" spans="1:12" ht="25.5" x14ac:dyDescent="0.25">
      <c r="A83" s="23"/>
      <c r="B83" s="15"/>
      <c r="C83" s="11"/>
      <c r="D83" s="6" t="s">
        <v>20</v>
      </c>
      <c r="E83" s="42" t="s">
        <v>96</v>
      </c>
      <c r="F83" s="43">
        <v>200</v>
      </c>
      <c r="G83" s="43">
        <v>11.7</v>
      </c>
      <c r="H83" s="43">
        <v>8.98</v>
      </c>
      <c r="I83" s="43">
        <v>26.01</v>
      </c>
      <c r="J83" s="43">
        <v>233.2</v>
      </c>
      <c r="K83" s="44" t="s">
        <v>61</v>
      </c>
      <c r="L83" s="43">
        <v>45.61</v>
      </c>
    </row>
    <row r="84" spans="1:12" ht="25.5" x14ac:dyDescent="0.25">
      <c r="A84" s="23"/>
      <c r="B84" s="15"/>
      <c r="C84" s="11"/>
      <c r="D84" s="7" t="s">
        <v>50</v>
      </c>
      <c r="E84" s="42" t="s">
        <v>62</v>
      </c>
      <c r="F84" s="43">
        <v>200</v>
      </c>
      <c r="G84" s="43">
        <v>0.47</v>
      </c>
      <c r="H84" s="43">
        <v>0</v>
      </c>
      <c r="I84" s="43">
        <v>14.78</v>
      </c>
      <c r="J84" s="43">
        <v>65</v>
      </c>
      <c r="K84" s="44" t="s">
        <v>63</v>
      </c>
      <c r="L84" s="43">
        <v>10.35</v>
      </c>
    </row>
    <row r="85" spans="1:12" ht="15" x14ac:dyDescent="0.25">
      <c r="A85" s="23"/>
      <c r="B85" s="15"/>
      <c r="C85" s="11"/>
      <c r="D85" s="7" t="s">
        <v>22</v>
      </c>
      <c r="E85" s="42" t="s">
        <v>44</v>
      </c>
      <c r="F85" s="43">
        <v>20</v>
      </c>
      <c r="G85" s="43">
        <v>1.3</v>
      </c>
      <c r="H85" s="43">
        <v>0.2</v>
      </c>
      <c r="I85" s="43">
        <v>6.7</v>
      </c>
      <c r="J85" s="43">
        <v>34.200000000000003</v>
      </c>
      <c r="K85" s="44" t="s">
        <v>46</v>
      </c>
      <c r="L85" s="43">
        <v>1.74</v>
      </c>
    </row>
    <row r="86" spans="1:12" ht="15" x14ac:dyDescent="0.25">
      <c r="A86" s="23"/>
      <c r="B86" s="15"/>
      <c r="C86" s="11"/>
      <c r="D86" s="7" t="s">
        <v>42</v>
      </c>
      <c r="E86" s="42" t="s">
        <v>64</v>
      </c>
      <c r="F86" s="43">
        <v>60</v>
      </c>
      <c r="G86" s="43">
        <v>4.68</v>
      </c>
      <c r="H86" s="43">
        <v>4.03</v>
      </c>
      <c r="I86" s="43">
        <v>30.46</v>
      </c>
      <c r="J86" s="43">
        <v>177</v>
      </c>
      <c r="K86" s="44" t="s">
        <v>109</v>
      </c>
      <c r="L86" s="43">
        <v>10.75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540</v>
      </c>
      <c r="G89" s="19">
        <f t="shared" ref="G89" si="42">SUM(G82:G88)</f>
        <v>18.649999999999999</v>
      </c>
      <c r="H89" s="19">
        <f t="shared" ref="H89" si="43">SUM(H82:H88)</f>
        <v>18.91</v>
      </c>
      <c r="I89" s="19">
        <f t="shared" ref="I89" si="44">SUM(I82:I88)</f>
        <v>82.45</v>
      </c>
      <c r="J89" s="19">
        <f t="shared" ref="J89:L89" si="45">SUM(J82:J88)</f>
        <v>576.29999999999995</v>
      </c>
      <c r="K89" s="25"/>
      <c r="L89" s="19">
        <f t="shared" si="45"/>
        <v>77.759999999999991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540</v>
      </c>
      <c r="G100" s="32">
        <f t="shared" ref="G100" si="50">G89+G99</f>
        <v>18.649999999999999</v>
      </c>
      <c r="H100" s="32">
        <f t="shared" ref="H100" si="51">H89+H99</f>
        <v>18.91</v>
      </c>
      <c r="I100" s="32">
        <f t="shared" ref="I100" si="52">I89+I99</f>
        <v>82.45</v>
      </c>
      <c r="J100" s="32">
        <f t="shared" ref="J100:L100" si="53">J89+J99</f>
        <v>576.29999999999995</v>
      </c>
      <c r="K100" s="32"/>
      <c r="L100" s="32">
        <f t="shared" si="53"/>
        <v>77.759999999999991</v>
      </c>
    </row>
    <row r="101" spans="1:12" ht="25.5" x14ac:dyDescent="0.25">
      <c r="A101" s="20">
        <v>1</v>
      </c>
      <c r="B101" s="21">
        <v>6</v>
      </c>
      <c r="C101" s="22" t="s">
        <v>19</v>
      </c>
      <c r="D101" s="5" t="s">
        <v>25</v>
      </c>
      <c r="E101" s="39" t="s">
        <v>47</v>
      </c>
      <c r="F101" s="40">
        <v>60</v>
      </c>
      <c r="G101" s="40">
        <v>0.7</v>
      </c>
      <c r="H101" s="40">
        <v>5.4</v>
      </c>
      <c r="I101" s="40">
        <v>4</v>
      </c>
      <c r="J101" s="40">
        <v>67.099999999999994</v>
      </c>
      <c r="K101" s="41" t="s">
        <v>48</v>
      </c>
      <c r="L101" s="40">
        <v>10.43</v>
      </c>
    </row>
    <row r="102" spans="1:12" ht="15" x14ac:dyDescent="0.25">
      <c r="A102" s="23"/>
      <c r="B102" s="15"/>
      <c r="C102" s="11"/>
      <c r="D102" s="6" t="s">
        <v>20</v>
      </c>
      <c r="E102" s="42" t="s">
        <v>65</v>
      </c>
      <c r="F102" s="43">
        <v>180</v>
      </c>
      <c r="G102" s="43">
        <v>9.49</v>
      </c>
      <c r="H102" s="43">
        <v>8.19</v>
      </c>
      <c r="I102" s="43">
        <v>34.39</v>
      </c>
      <c r="J102" s="43">
        <v>249.3</v>
      </c>
      <c r="K102" s="44" t="s">
        <v>66</v>
      </c>
      <c r="L102" s="43">
        <v>41.28</v>
      </c>
    </row>
    <row r="103" spans="1:12" ht="25.5" x14ac:dyDescent="0.25">
      <c r="A103" s="23"/>
      <c r="B103" s="15"/>
      <c r="C103" s="11"/>
      <c r="D103" s="7" t="s">
        <v>50</v>
      </c>
      <c r="E103" s="42" t="s">
        <v>67</v>
      </c>
      <c r="F103" s="43">
        <v>200</v>
      </c>
      <c r="G103" s="43">
        <v>3.9</v>
      </c>
      <c r="H103" s="43">
        <v>2.9</v>
      </c>
      <c r="I103" s="43">
        <v>11.2</v>
      </c>
      <c r="J103" s="43">
        <v>86</v>
      </c>
      <c r="K103" s="44" t="s">
        <v>68</v>
      </c>
      <c r="L103" s="43">
        <v>15.41</v>
      </c>
    </row>
    <row r="104" spans="1:12" ht="15" x14ac:dyDescent="0.25">
      <c r="A104" s="23"/>
      <c r="B104" s="15"/>
      <c r="C104" s="11"/>
      <c r="D104" s="7" t="s">
        <v>22</v>
      </c>
      <c r="E104" s="42" t="s">
        <v>44</v>
      </c>
      <c r="F104" s="43">
        <v>20</v>
      </c>
      <c r="G104" s="43">
        <v>1.3</v>
      </c>
      <c r="H104" s="43">
        <v>0.2</v>
      </c>
      <c r="I104" s="43">
        <v>6.7</v>
      </c>
      <c r="J104" s="43">
        <v>34.200000000000003</v>
      </c>
      <c r="K104" s="44" t="s">
        <v>46</v>
      </c>
      <c r="L104" s="43">
        <v>1.74</v>
      </c>
    </row>
    <row r="105" spans="1:12" ht="15" x14ac:dyDescent="0.25">
      <c r="A105" s="23"/>
      <c r="B105" s="15"/>
      <c r="C105" s="11"/>
      <c r="D105" s="7" t="s">
        <v>22</v>
      </c>
      <c r="E105" s="42" t="s">
        <v>51</v>
      </c>
      <c r="F105" s="43">
        <v>20</v>
      </c>
      <c r="G105" s="43">
        <v>1.52</v>
      </c>
      <c r="H105" s="43">
        <v>0.16</v>
      </c>
      <c r="I105" s="43">
        <v>9.84</v>
      </c>
      <c r="J105" s="43">
        <v>46.9</v>
      </c>
      <c r="K105" s="44" t="s">
        <v>46</v>
      </c>
      <c r="L105" s="43">
        <v>1.98</v>
      </c>
    </row>
    <row r="106" spans="1:12" ht="15" x14ac:dyDescent="0.25">
      <c r="A106" s="23"/>
      <c r="B106" s="15"/>
      <c r="C106" s="11"/>
      <c r="D106" s="6" t="s">
        <v>42</v>
      </c>
      <c r="E106" s="42" t="s">
        <v>69</v>
      </c>
      <c r="F106" s="43">
        <v>30</v>
      </c>
      <c r="G106" s="43">
        <v>0.8</v>
      </c>
      <c r="H106" s="43">
        <v>0.39</v>
      </c>
      <c r="I106" s="43">
        <v>3.5</v>
      </c>
      <c r="J106" s="43">
        <v>26.5</v>
      </c>
      <c r="K106" s="44" t="s">
        <v>46</v>
      </c>
      <c r="L106" s="43">
        <v>6.92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510</v>
      </c>
      <c r="G108" s="19">
        <f t="shared" ref="G108:J108" si="54">SUM(G101:G107)</f>
        <v>17.71</v>
      </c>
      <c r="H108" s="19">
        <f t="shared" si="54"/>
        <v>17.239999999999998</v>
      </c>
      <c r="I108" s="19">
        <f t="shared" si="54"/>
        <v>69.63000000000001</v>
      </c>
      <c r="J108" s="19">
        <f t="shared" si="54"/>
        <v>509.99999999999994</v>
      </c>
      <c r="K108" s="25"/>
      <c r="L108" s="19">
        <f t="shared" ref="L108" si="55">SUM(L101:L107)</f>
        <v>77.760000000000005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1" t="s">
        <v>4</v>
      </c>
      <c r="D119" s="52"/>
      <c r="E119" s="31"/>
      <c r="F119" s="32">
        <f>F108+F118</f>
        <v>510</v>
      </c>
      <c r="G119" s="32">
        <f t="shared" ref="G119:J119" si="58">G108+G118</f>
        <v>17.71</v>
      </c>
      <c r="H119" s="32">
        <f t="shared" si="58"/>
        <v>17.239999999999998</v>
      </c>
      <c r="I119" s="32">
        <f t="shared" si="58"/>
        <v>69.63000000000001</v>
      </c>
      <c r="J119" s="32">
        <f t="shared" si="58"/>
        <v>509.99999999999994</v>
      </c>
      <c r="K119" s="32"/>
      <c r="L119" s="32">
        <f t="shared" ref="L119" si="59">L108+L118</f>
        <v>77.760000000000005</v>
      </c>
    </row>
    <row r="120" spans="1:12" ht="25.5" x14ac:dyDescent="0.25">
      <c r="A120" s="14">
        <v>2</v>
      </c>
      <c r="B120" s="15">
        <v>1</v>
      </c>
      <c r="C120" s="22" t="s">
        <v>19</v>
      </c>
      <c r="D120" s="5" t="s">
        <v>25</v>
      </c>
      <c r="E120" s="39" t="s">
        <v>119</v>
      </c>
      <c r="F120" s="40">
        <v>60</v>
      </c>
      <c r="G120" s="40">
        <v>0.6</v>
      </c>
      <c r="H120" s="40">
        <v>5.9</v>
      </c>
      <c r="I120" s="40">
        <v>4.5999999999999996</v>
      </c>
      <c r="J120" s="40">
        <v>74.400000000000006</v>
      </c>
      <c r="K120" s="41" t="s">
        <v>70</v>
      </c>
      <c r="L120" s="40">
        <v>5.94</v>
      </c>
    </row>
    <row r="121" spans="1:12" ht="15" x14ac:dyDescent="0.25">
      <c r="A121" s="14"/>
      <c r="B121" s="15"/>
      <c r="C121" s="11"/>
      <c r="D121" s="6" t="s">
        <v>20</v>
      </c>
      <c r="E121" s="42" t="s">
        <v>71</v>
      </c>
      <c r="F121" s="43">
        <v>200</v>
      </c>
      <c r="G121" s="43">
        <v>10.77</v>
      </c>
      <c r="H121" s="43">
        <v>6.46</v>
      </c>
      <c r="I121" s="43">
        <v>19.100000000000001</v>
      </c>
      <c r="J121" s="43">
        <v>166</v>
      </c>
      <c r="K121" s="44">
        <v>62</v>
      </c>
      <c r="L121" s="43">
        <v>27.56</v>
      </c>
    </row>
    <row r="122" spans="1:12" ht="15" x14ac:dyDescent="0.25">
      <c r="A122" s="14"/>
      <c r="B122" s="15"/>
      <c r="C122" s="11"/>
      <c r="D122" s="7" t="s">
        <v>50</v>
      </c>
      <c r="E122" s="42" t="s">
        <v>95</v>
      </c>
      <c r="F122" s="43">
        <v>217</v>
      </c>
      <c r="G122" s="43">
        <v>0.2</v>
      </c>
      <c r="H122" s="43">
        <v>0</v>
      </c>
      <c r="I122" s="43">
        <v>8.1999999999999993</v>
      </c>
      <c r="J122" s="43">
        <v>34.1</v>
      </c>
      <c r="K122" s="44" t="s">
        <v>97</v>
      </c>
      <c r="L122" s="43">
        <v>7.35</v>
      </c>
    </row>
    <row r="123" spans="1:12" ht="15" x14ac:dyDescent="0.25">
      <c r="A123" s="14"/>
      <c r="B123" s="15"/>
      <c r="C123" s="11"/>
      <c r="D123" s="7" t="s">
        <v>20</v>
      </c>
      <c r="E123" s="42" t="s">
        <v>112</v>
      </c>
      <c r="F123" s="43">
        <v>70</v>
      </c>
      <c r="G123" s="43">
        <v>5.7</v>
      </c>
      <c r="H123" s="43">
        <v>5</v>
      </c>
      <c r="I123" s="43">
        <v>29.8</v>
      </c>
      <c r="J123" s="43">
        <v>221.7</v>
      </c>
      <c r="K123" s="44" t="s">
        <v>46</v>
      </c>
      <c r="L123" s="43">
        <v>35.17</v>
      </c>
    </row>
    <row r="124" spans="1:12" ht="15" x14ac:dyDescent="0.25">
      <c r="A124" s="14"/>
      <c r="B124" s="15"/>
      <c r="C124" s="11"/>
      <c r="D124" s="7" t="s">
        <v>22</v>
      </c>
      <c r="E124" s="42" t="s">
        <v>44</v>
      </c>
      <c r="F124" s="43">
        <v>20</v>
      </c>
      <c r="G124" s="43">
        <v>1.3</v>
      </c>
      <c r="H124" s="43">
        <v>0.2</v>
      </c>
      <c r="I124" s="43">
        <v>6.7</v>
      </c>
      <c r="J124" s="43">
        <v>34.200000000000003</v>
      </c>
      <c r="K124" s="44" t="s">
        <v>46</v>
      </c>
      <c r="L124" s="43">
        <v>1.74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567</v>
      </c>
      <c r="G127" s="19">
        <f t="shared" ref="G127:J127" si="60">SUM(G120:G126)</f>
        <v>18.57</v>
      </c>
      <c r="H127" s="19">
        <f t="shared" si="60"/>
        <v>17.559999999999999</v>
      </c>
      <c r="I127" s="19">
        <f t="shared" si="60"/>
        <v>68.400000000000006</v>
      </c>
      <c r="J127" s="19">
        <f t="shared" si="60"/>
        <v>530.4</v>
      </c>
      <c r="K127" s="25"/>
      <c r="L127" s="19">
        <f t="shared" ref="L127" si="61">SUM(L120:L126)</f>
        <v>77.760000000000005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x14ac:dyDescent="0.2">
      <c r="A138" s="33">
        <f>A120</f>
        <v>2</v>
      </c>
      <c r="B138" s="33">
        <f>B120</f>
        <v>1</v>
      </c>
      <c r="C138" s="51" t="s">
        <v>4</v>
      </c>
      <c r="D138" s="52"/>
      <c r="E138" s="31"/>
      <c r="F138" s="32">
        <f>F127+F137</f>
        <v>567</v>
      </c>
      <c r="G138" s="32">
        <f t="shared" ref="G138" si="64">G127+G137</f>
        <v>18.57</v>
      </c>
      <c r="H138" s="32">
        <f t="shared" ref="H138" si="65">H127+H137</f>
        <v>17.559999999999999</v>
      </c>
      <c r="I138" s="32">
        <f t="shared" ref="I138" si="66">I127+I137</f>
        <v>68.400000000000006</v>
      </c>
      <c r="J138" s="32">
        <f t="shared" ref="J138:L138" si="67">J127+J137</f>
        <v>530.4</v>
      </c>
      <c r="K138" s="32"/>
      <c r="L138" s="32">
        <f t="shared" si="67"/>
        <v>77.760000000000005</v>
      </c>
    </row>
    <row r="139" spans="1:12" ht="15" x14ac:dyDescent="0.25">
      <c r="A139" s="20">
        <v>2</v>
      </c>
      <c r="B139" s="21">
        <v>2</v>
      </c>
      <c r="C139" s="22" t="s">
        <v>19</v>
      </c>
      <c r="D139" s="5" t="s">
        <v>25</v>
      </c>
      <c r="E139" s="39" t="s">
        <v>47</v>
      </c>
      <c r="F139" s="40">
        <v>60</v>
      </c>
      <c r="G139" s="40">
        <v>0.7</v>
      </c>
      <c r="H139" s="40">
        <v>5.4</v>
      </c>
      <c r="I139" s="40">
        <v>4</v>
      </c>
      <c r="J139" s="40">
        <v>67.099999999999994</v>
      </c>
      <c r="K139" s="41" t="s">
        <v>93</v>
      </c>
      <c r="L139" s="40">
        <v>10.43</v>
      </c>
    </row>
    <row r="140" spans="1:12" ht="25.5" x14ac:dyDescent="0.25">
      <c r="A140" s="23"/>
      <c r="B140" s="15"/>
      <c r="C140" s="11"/>
      <c r="D140" s="6" t="s">
        <v>20</v>
      </c>
      <c r="E140" s="42" t="s">
        <v>98</v>
      </c>
      <c r="F140" s="43">
        <v>200</v>
      </c>
      <c r="G140" s="43">
        <v>11.7</v>
      </c>
      <c r="H140" s="43">
        <v>8.98</v>
      </c>
      <c r="I140" s="43">
        <v>26.01</v>
      </c>
      <c r="J140" s="43">
        <v>233.2</v>
      </c>
      <c r="K140" s="44" t="s">
        <v>61</v>
      </c>
      <c r="L140" s="43">
        <v>45.61</v>
      </c>
    </row>
    <row r="141" spans="1:12" ht="25.5" x14ac:dyDescent="0.25">
      <c r="A141" s="23"/>
      <c r="B141" s="15"/>
      <c r="C141" s="11"/>
      <c r="D141" s="7" t="s">
        <v>50</v>
      </c>
      <c r="E141" s="42" t="s">
        <v>74</v>
      </c>
      <c r="F141" s="43">
        <v>214</v>
      </c>
      <c r="G141" s="43">
        <v>0.2</v>
      </c>
      <c r="H141" s="43">
        <v>0.1</v>
      </c>
      <c r="I141" s="43">
        <v>6.6</v>
      </c>
      <c r="J141" s="43">
        <v>27.9</v>
      </c>
      <c r="K141" s="44" t="s">
        <v>58</v>
      </c>
      <c r="L141" s="43">
        <v>4.6900000000000004</v>
      </c>
    </row>
    <row r="142" spans="1:12" ht="15.75" customHeight="1" x14ac:dyDescent="0.25">
      <c r="A142" s="23"/>
      <c r="B142" s="15"/>
      <c r="C142" s="11"/>
      <c r="D142" s="7" t="s">
        <v>22</v>
      </c>
      <c r="E142" s="42" t="s">
        <v>51</v>
      </c>
      <c r="F142" s="43">
        <v>20</v>
      </c>
      <c r="G142" s="43">
        <v>1.52</v>
      </c>
      <c r="H142" s="43">
        <v>0.16</v>
      </c>
      <c r="I142" s="43">
        <v>9.84</v>
      </c>
      <c r="J142" s="43">
        <v>46.9</v>
      </c>
      <c r="K142" s="44" t="s">
        <v>46</v>
      </c>
      <c r="L142" s="43">
        <v>1.98</v>
      </c>
    </row>
    <row r="143" spans="1:12" ht="15" x14ac:dyDescent="0.25">
      <c r="A143" s="23"/>
      <c r="B143" s="15"/>
      <c r="C143" s="11"/>
      <c r="D143" s="7" t="s">
        <v>22</v>
      </c>
      <c r="E143" s="42" t="s">
        <v>44</v>
      </c>
      <c r="F143" s="43">
        <v>20</v>
      </c>
      <c r="G143" s="43">
        <v>1.3</v>
      </c>
      <c r="H143" s="43">
        <v>0.2</v>
      </c>
      <c r="I143" s="43">
        <v>6.7</v>
      </c>
      <c r="J143" s="43">
        <v>34.200000000000003</v>
      </c>
      <c r="K143" s="44" t="s">
        <v>46</v>
      </c>
      <c r="L143" s="43">
        <v>1.74</v>
      </c>
    </row>
    <row r="144" spans="1:12" ht="15" x14ac:dyDescent="0.25">
      <c r="A144" s="23"/>
      <c r="B144" s="15"/>
      <c r="C144" s="11"/>
      <c r="D144" s="6" t="s">
        <v>99</v>
      </c>
      <c r="E144" s="42" t="s">
        <v>100</v>
      </c>
      <c r="F144" s="43">
        <v>36</v>
      </c>
      <c r="G144" s="43">
        <v>2.7</v>
      </c>
      <c r="H144" s="43">
        <v>3.53</v>
      </c>
      <c r="I144" s="43">
        <v>26.78</v>
      </c>
      <c r="J144" s="43">
        <v>149.69999999999999</v>
      </c>
      <c r="K144" s="44" t="s">
        <v>46</v>
      </c>
      <c r="L144" s="43">
        <v>13.31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550</v>
      </c>
      <c r="G146" s="19">
        <f t="shared" ref="G146:J146" si="68">SUM(G139:G145)</f>
        <v>18.119999999999997</v>
      </c>
      <c r="H146" s="19">
        <f t="shared" si="68"/>
        <v>18.37</v>
      </c>
      <c r="I146" s="19">
        <f t="shared" si="68"/>
        <v>79.930000000000007</v>
      </c>
      <c r="J146" s="19">
        <f t="shared" si="68"/>
        <v>558.99999999999989</v>
      </c>
      <c r="K146" s="25"/>
      <c r="L146" s="19">
        <f t="shared" ref="L146" si="69">SUM(L139:L145)</f>
        <v>77.759999999999991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1" t="s">
        <v>4</v>
      </c>
      <c r="D157" s="52"/>
      <c r="E157" s="31"/>
      <c r="F157" s="32">
        <f>F146+F156</f>
        <v>550</v>
      </c>
      <c r="G157" s="32">
        <f t="shared" ref="G157" si="72">G146+G156</f>
        <v>18.119999999999997</v>
      </c>
      <c r="H157" s="32">
        <f t="shared" ref="H157" si="73">H146+H156</f>
        <v>18.37</v>
      </c>
      <c r="I157" s="32">
        <f t="shared" ref="I157" si="74">I146+I156</f>
        <v>79.930000000000007</v>
      </c>
      <c r="J157" s="32">
        <f t="shared" ref="J157:L157" si="75">J146+J156</f>
        <v>558.99999999999989</v>
      </c>
      <c r="K157" s="32"/>
      <c r="L157" s="32">
        <f t="shared" si="75"/>
        <v>77.759999999999991</v>
      </c>
    </row>
    <row r="158" spans="1:12" ht="25.5" x14ac:dyDescent="0.25">
      <c r="A158" s="20">
        <v>2</v>
      </c>
      <c r="B158" s="21">
        <v>3</v>
      </c>
      <c r="C158" s="22" t="s">
        <v>19</v>
      </c>
      <c r="D158" s="5" t="s">
        <v>25</v>
      </c>
      <c r="E158" s="39" t="s">
        <v>53</v>
      </c>
      <c r="F158" s="40">
        <v>60</v>
      </c>
      <c r="G158" s="40">
        <v>0.8</v>
      </c>
      <c r="H158" s="40">
        <v>2.7</v>
      </c>
      <c r="I158" s="40">
        <v>4.5999999999999996</v>
      </c>
      <c r="J158" s="40">
        <v>45.6</v>
      </c>
      <c r="K158" s="41" t="s">
        <v>54</v>
      </c>
      <c r="L158" s="40">
        <v>9.7799999999999994</v>
      </c>
    </row>
    <row r="159" spans="1:12" ht="25.5" x14ac:dyDescent="0.25">
      <c r="A159" s="23"/>
      <c r="B159" s="15"/>
      <c r="C159" s="11"/>
      <c r="D159" s="6" t="s">
        <v>20</v>
      </c>
      <c r="E159" s="42" t="s">
        <v>101</v>
      </c>
      <c r="F159" s="43">
        <v>200</v>
      </c>
      <c r="G159" s="43">
        <v>10.95</v>
      </c>
      <c r="H159" s="43">
        <v>11.1</v>
      </c>
      <c r="I159" s="43">
        <v>20.52</v>
      </c>
      <c r="J159" s="43">
        <v>217.4</v>
      </c>
      <c r="K159" s="44" t="s">
        <v>102</v>
      </c>
      <c r="L159" s="43">
        <v>35.85</v>
      </c>
    </row>
    <row r="160" spans="1:12" ht="15" x14ac:dyDescent="0.25">
      <c r="A160" s="23"/>
      <c r="B160" s="15"/>
      <c r="C160" s="11"/>
      <c r="D160" s="7"/>
      <c r="E160" s="42"/>
      <c r="F160" s="43"/>
      <c r="G160" s="43"/>
      <c r="H160" s="43"/>
      <c r="I160" s="43"/>
      <c r="J160" s="43"/>
      <c r="K160" s="44"/>
      <c r="L160" s="43"/>
    </row>
    <row r="161" spans="1:12" ht="25.5" x14ac:dyDescent="0.25">
      <c r="A161" s="23"/>
      <c r="B161" s="15"/>
      <c r="C161" s="11"/>
      <c r="D161" s="7" t="s">
        <v>50</v>
      </c>
      <c r="E161" s="42" t="s">
        <v>67</v>
      </c>
      <c r="F161" s="43">
        <v>200</v>
      </c>
      <c r="G161" s="43">
        <v>3.9</v>
      </c>
      <c r="H161" s="43">
        <v>2.9</v>
      </c>
      <c r="I161" s="43">
        <v>11.2</v>
      </c>
      <c r="J161" s="43">
        <v>86</v>
      </c>
      <c r="K161" s="44" t="s">
        <v>68</v>
      </c>
      <c r="L161" s="43">
        <v>15.41</v>
      </c>
    </row>
    <row r="162" spans="1:12" ht="15" x14ac:dyDescent="0.25">
      <c r="A162" s="23"/>
      <c r="B162" s="15"/>
      <c r="C162" s="11"/>
      <c r="D162" s="7" t="s">
        <v>22</v>
      </c>
      <c r="E162" s="42" t="s">
        <v>44</v>
      </c>
      <c r="F162" s="43">
        <v>20</v>
      </c>
      <c r="G162" s="43">
        <v>1.3</v>
      </c>
      <c r="H162" s="43">
        <v>0.2</v>
      </c>
      <c r="I162" s="43">
        <v>6.7</v>
      </c>
      <c r="J162" s="43">
        <v>34.200000000000003</v>
      </c>
      <c r="K162" s="44" t="s">
        <v>46</v>
      </c>
      <c r="L162" s="43">
        <v>1.74</v>
      </c>
    </row>
    <row r="163" spans="1:12" ht="15" x14ac:dyDescent="0.25">
      <c r="A163" s="23"/>
      <c r="B163" s="15"/>
      <c r="C163" s="11"/>
      <c r="D163" s="6" t="s">
        <v>22</v>
      </c>
      <c r="E163" s="42" t="s">
        <v>51</v>
      </c>
      <c r="F163" s="43">
        <v>20</v>
      </c>
      <c r="G163" s="43">
        <v>1.52</v>
      </c>
      <c r="H163" s="43">
        <v>0.16</v>
      </c>
      <c r="I163" s="43">
        <v>9.84</v>
      </c>
      <c r="J163" s="43">
        <v>46.9</v>
      </c>
      <c r="K163" s="44" t="s">
        <v>46</v>
      </c>
      <c r="L163" s="43">
        <v>1.98</v>
      </c>
    </row>
    <row r="164" spans="1:12" ht="15" x14ac:dyDescent="0.25">
      <c r="A164" s="23"/>
      <c r="B164" s="15"/>
      <c r="C164" s="11"/>
      <c r="D164" s="6" t="s">
        <v>103</v>
      </c>
      <c r="E164" s="42" t="s">
        <v>104</v>
      </c>
      <c r="F164" s="43">
        <v>200</v>
      </c>
      <c r="G164" s="43">
        <v>0.6</v>
      </c>
      <c r="H164" s="43">
        <v>0.6</v>
      </c>
      <c r="I164" s="43">
        <v>14.7</v>
      </c>
      <c r="J164" s="43">
        <v>66.599999999999994</v>
      </c>
      <c r="K164" s="44" t="s">
        <v>105</v>
      </c>
      <c r="L164" s="43">
        <v>13</v>
      </c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700</v>
      </c>
      <c r="G165" s="19">
        <f t="shared" ref="G165:J165" si="76">SUM(G158:G164)</f>
        <v>19.07</v>
      </c>
      <c r="H165" s="19">
        <f t="shared" si="76"/>
        <v>17.66</v>
      </c>
      <c r="I165" s="19">
        <f t="shared" si="76"/>
        <v>67.56</v>
      </c>
      <c r="J165" s="19">
        <f t="shared" si="76"/>
        <v>496.69999999999993</v>
      </c>
      <c r="K165" s="25"/>
      <c r="L165" s="19">
        <f t="shared" ref="L165" si="77">SUM(L158:L164)</f>
        <v>77.760000000000005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1" t="s">
        <v>4</v>
      </c>
      <c r="D176" s="52"/>
      <c r="E176" s="31"/>
      <c r="F176" s="32">
        <f>F165+F175</f>
        <v>700</v>
      </c>
      <c r="G176" s="32">
        <f t="shared" ref="G176" si="80">G165+G175</f>
        <v>19.07</v>
      </c>
      <c r="H176" s="32">
        <f t="shared" ref="H176" si="81">H165+H175</f>
        <v>17.66</v>
      </c>
      <c r="I176" s="32">
        <f t="shared" ref="I176" si="82">I165+I175</f>
        <v>67.56</v>
      </c>
      <c r="J176" s="32">
        <f t="shared" ref="J176:L176" si="83">J165+J175</f>
        <v>496.69999999999993</v>
      </c>
      <c r="K176" s="32"/>
      <c r="L176" s="32">
        <f t="shared" si="83"/>
        <v>77.760000000000005</v>
      </c>
    </row>
    <row r="177" spans="1:12" ht="25.5" x14ac:dyDescent="0.25">
      <c r="A177" s="20">
        <v>2</v>
      </c>
      <c r="B177" s="21">
        <v>4</v>
      </c>
      <c r="C177" s="22" t="s">
        <v>19</v>
      </c>
      <c r="D177" s="5" t="s">
        <v>25</v>
      </c>
      <c r="E177" s="39" t="s">
        <v>118</v>
      </c>
      <c r="F177" s="40">
        <v>60</v>
      </c>
      <c r="G177" s="40">
        <v>0.5</v>
      </c>
      <c r="H177" s="40">
        <v>5.7</v>
      </c>
      <c r="I177" s="40">
        <v>4.5</v>
      </c>
      <c r="J177" s="40">
        <v>66.900000000000006</v>
      </c>
      <c r="K177" s="41" t="s">
        <v>122</v>
      </c>
      <c r="L177" s="40">
        <v>9.31</v>
      </c>
    </row>
    <row r="178" spans="1:12" ht="15" x14ac:dyDescent="0.25">
      <c r="A178" s="23"/>
      <c r="B178" s="15"/>
      <c r="C178" s="11"/>
      <c r="D178" s="6" t="s">
        <v>20</v>
      </c>
      <c r="E178" s="42" t="s">
        <v>76</v>
      </c>
      <c r="F178" s="43">
        <v>150</v>
      </c>
      <c r="G178" s="43">
        <v>3.2</v>
      </c>
      <c r="H178" s="43">
        <v>4.8</v>
      </c>
      <c r="I178" s="43">
        <v>25.9</v>
      </c>
      <c r="J178" s="43">
        <v>107.1</v>
      </c>
      <c r="K178" s="44" t="s">
        <v>77</v>
      </c>
      <c r="L178" s="43">
        <v>20.14</v>
      </c>
    </row>
    <row r="179" spans="1:12" ht="25.5" x14ac:dyDescent="0.25">
      <c r="A179" s="23"/>
      <c r="B179" s="15"/>
      <c r="C179" s="11"/>
      <c r="D179" s="7" t="s">
        <v>20</v>
      </c>
      <c r="E179" s="42" t="s">
        <v>106</v>
      </c>
      <c r="F179" s="43">
        <v>100</v>
      </c>
      <c r="G179" s="43">
        <v>8.06</v>
      </c>
      <c r="H179" s="43">
        <v>4.62</v>
      </c>
      <c r="I179" s="43">
        <v>3.89</v>
      </c>
      <c r="J179" s="43">
        <v>131.6</v>
      </c>
      <c r="K179" s="44" t="s">
        <v>75</v>
      </c>
      <c r="L179" s="43">
        <v>26.24</v>
      </c>
    </row>
    <row r="180" spans="1:12" ht="25.5" x14ac:dyDescent="0.25">
      <c r="A180" s="23"/>
      <c r="B180" s="15"/>
      <c r="C180" s="11"/>
      <c r="D180" s="7" t="s">
        <v>50</v>
      </c>
      <c r="E180" s="42" t="s">
        <v>62</v>
      </c>
      <c r="F180" s="43">
        <v>200</v>
      </c>
      <c r="G180" s="43">
        <v>0.47</v>
      </c>
      <c r="H180" s="43">
        <v>0</v>
      </c>
      <c r="I180" s="43">
        <v>14.78</v>
      </c>
      <c r="J180" s="43">
        <v>65</v>
      </c>
      <c r="K180" s="44" t="s">
        <v>63</v>
      </c>
      <c r="L180" s="43">
        <v>10.35</v>
      </c>
    </row>
    <row r="181" spans="1:12" ht="15" x14ac:dyDescent="0.25">
      <c r="A181" s="23"/>
      <c r="B181" s="15"/>
      <c r="C181" s="11"/>
      <c r="D181" s="7" t="s">
        <v>22</v>
      </c>
      <c r="E181" s="42" t="s">
        <v>44</v>
      </c>
      <c r="F181" s="43">
        <v>20</v>
      </c>
      <c r="G181" s="43">
        <v>1.3</v>
      </c>
      <c r="H181" s="43">
        <v>0.2</v>
      </c>
      <c r="I181" s="43">
        <v>6.7</v>
      </c>
      <c r="J181" s="43">
        <v>34.200000000000003</v>
      </c>
      <c r="K181" s="44" t="s">
        <v>46</v>
      </c>
      <c r="L181" s="43">
        <v>1.74</v>
      </c>
    </row>
    <row r="182" spans="1:12" ht="15" x14ac:dyDescent="0.25">
      <c r="A182" s="23"/>
      <c r="B182" s="15"/>
      <c r="C182" s="11"/>
      <c r="D182" s="6" t="s">
        <v>42</v>
      </c>
      <c r="E182" s="42" t="s">
        <v>113</v>
      </c>
      <c r="F182" s="43">
        <v>50</v>
      </c>
      <c r="G182" s="43">
        <v>3.85</v>
      </c>
      <c r="H182" s="43">
        <v>1.2</v>
      </c>
      <c r="I182" s="43">
        <v>24.7</v>
      </c>
      <c r="J182" s="43">
        <v>133</v>
      </c>
      <c r="K182" s="44" t="s">
        <v>46</v>
      </c>
      <c r="L182" s="43">
        <v>9.98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580</v>
      </c>
      <c r="G184" s="19">
        <f t="shared" ref="G184:J184" si="84">SUM(G177:G183)</f>
        <v>17.380000000000003</v>
      </c>
      <c r="H184" s="19">
        <f t="shared" si="84"/>
        <v>16.52</v>
      </c>
      <c r="I184" s="19">
        <f t="shared" si="84"/>
        <v>80.47</v>
      </c>
      <c r="J184" s="19">
        <f t="shared" si="84"/>
        <v>537.79999999999995</v>
      </c>
      <c r="K184" s="25"/>
      <c r="L184" s="19">
        <f t="shared" ref="L184" si="85">SUM(L177:L183)</f>
        <v>77.759999999999991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1" t="s">
        <v>4</v>
      </c>
      <c r="D195" s="52"/>
      <c r="E195" s="31"/>
      <c r="F195" s="32">
        <f>F184+F194</f>
        <v>580</v>
      </c>
      <c r="G195" s="32">
        <f t="shared" ref="G195" si="88">G184+G194</f>
        <v>17.380000000000003</v>
      </c>
      <c r="H195" s="32">
        <f t="shared" ref="H195" si="89">H184+H194</f>
        <v>16.52</v>
      </c>
      <c r="I195" s="32">
        <f t="shared" ref="I195" si="90">I184+I194</f>
        <v>80.47</v>
      </c>
      <c r="J195" s="32">
        <f t="shared" ref="J195:L195" si="91">J184+J194</f>
        <v>537.79999999999995</v>
      </c>
      <c r="K195" s="32"/>
      <c r="L195" s="32">
        <f t="shared" si="91"/>
        <v>77.759999999999991</v>
      </c>
    </row>
    <row r="196" spans="1:12" ht="25.5" x14ac:dyDescent="0.25">
      <c r="A196" s="20">
        <v>2</v>
      </c>
      <c r="B196" s="21">
        <v>5</v>
      </c>
      <c r="C196" s="22" t="s">
        <v>19</v>
      </c>
      <c r="D196" s="5" t="s">
        <v>25</v>
      </c>
      <c r="E196" s="39" t="s">
        <v>47</v>
      </c>
      <c r="F196" s="40">
        <v>60</v>
      </c>
      <c r="G196" s="40">
        <v>0.7</v>
      </c>
      <c r="H196" s="40">
        <v>5.4</v>
      </c>
      <c r="I196" s="40">
        <v>4</v>
      </c>
      <c r="J196" s="40">
        <v>67.099999999999994</v>
      </c>
      <c r="K196" s="41" t="s">
        <v>48</v>
      </c>
      <c r="L196" s="40">
        <v>10.43</v>
      </c>
    </row>
    <row r="197" spans="1:12" ht="15" x14ac:dyDescent="0.25">
      <c r="A197" s="23"/>
      <c r="B197" s="15"/>
      <c r="C197" s="11"/>
      <c r="D197" s="6" t="s">
        <v>20</v>
      </c>
      <c r="E197" s="42" t="s">
        <v>55</v>
      </c>
      <c r="F197" s="43">
        <v>150</v>
      </c>
      <c r="G197" s="43">
        <v>5.3</v>
      </c>
      <c r="H197" s="43">
        <v>4.9000000000000004</v>
      </c>
      <c r="I197" s="43">
        <v>32.799999999999997</v>
      </c>
      <c r="J197" s="43">
        <v>196.8</v>
      </c>
      <c r="K197" s="44" t="s">
        <v>56</v>
      </c>
      <c r="L197" s="43">
        <v>16.5</v>
      </c>
    </row>
    <row r="198" spans="1:12" ht="25.5" x14ac:dyDescent="0.25">
      <c r="A198" s="23"/>
      <c r="B198" s="15"/>
      <c r="C198" s="11"/>
      <c r="D198" s="7" t="s">
        <v>20</v>
      </c>
      <c r="E198" s="42" t="s">
        <v>78</v>
      </c>
      <c r="F198" s="43">
        <v>100</v>
      </c>
      <c r="G198" s="43">
        <v>6.99</v>
      </c>
      <c r="H198" s="43">
        <v>6.54</v>
      </c>
      <c r="I198" s="43">
        <v>8.3000000000000007</v>
      </c>
      <c r="J198" s="43">
        <v>130.80000000000001</v>
      </c>
      <c r="K198" s="44" t="s">
        <v>79</v>
      </c>
      <c r="L198" s="43">
        <v>33.409999999999997</v>
      </c>
    </row>
    <row r="199" spans="1:12" ht="25.5" x14ac:dyDescent="0.25">
      <c r="A199" s="23"/>
      <c r="B199" s="15"/>
      <c r="C199" s="11"/>
      <c r="D199" s="7" t="s">
        <v>50</v>
      </c>
      <c r="E199" s="42" t="s">
        <v>72</v>
      </c>
      <c r="F199" s="43">
        <v>200</v>
      </c>
      <c r="G199" s="43">
        <v>0.19</v>
      </c>
      <c r="H199" s="43">
        <v>0.04</v>
      </c>
      <c r="I199" s="43">
        <v>6.42</v>
      </c>
      <c r="J199" s="43">
        <v>26.8</v>
      </c>
      <c r="K199" s="44" t="s">
        <v>73</v>
      </c>
      <c r="L199" s="43">
        <v>3.7</v>
      </c>
    </row>
    <row r="200" spans="1:12" ht="15" x14ac:dyDescent="0.25">
      <c r="A200" s="23"/>
      <c r="B200" s="15"/>
      <c r="C200" s="11"/>
      <c r="D200" s="7" t="s">
        <v>22</v>
      </c>
      <c r="E200" s="42" t="s">
        <v>51</v>
      </c>
      <c r="F200" s="43">
        <v>20</v>
      </c>
      <c r="G200" s="43">
        <v>1.52</v>
      </c>
      <c r="H200" s="43">
        <v>0.16</v>
      </c>
      <c r="I200" s="43">
        <v>9.84</v>
      </c>
      <c r="J200" s="43">
        <v>46.9</v>
      </c>
      <c r="K200" s="44" t="s">
        <v>46</v>
      </c>
      <c r="L200" s="43">
        <v>1.98</v>
      </c>
    </row>
    <row r="201" spans="1:12" ht="15" x14ac:dyDescent="0.25">
      <c r="A201" s="23"/>
      <c r="B201" s="15"/>
      <c r="C201" s="11"/>
      <c r="D201" s="6" t="s">
        <v>22</v>
      </c>
      <c r="E201" s="42" t="s">
        <v>44</v>
      </c>
      <c r="F201" s="43">
        <v>20</v>
      </c>
      <c r="G201" s="43">
        <v>1.3</v>
      </c>
      <c r="H201" s="43">
        <v>0.2</v>
      </c>
      <c r="I201" s="43">
        <v>6.7</v>
      </c>
      <c r="J201" s="43">
        <v>34.200000000000003</v>
      </c>
      <c r="K201" s="44" t="s">
        <v>46</v>
      </c>
      <c r="L201" s="43">
        <v>1.74</v>
      </c>
    </row>
    <row r="202" spans="1:12" ht="15" x14ac:dyDescent="0.25">
      <c r="A202" s="23"/>
      <c r="B202" s="15"/>
      <c r="C202" s="11"/>
      <c r="D202" s="6" t="s">
        <v>20</v>
      </c>
      <c r="E202" s="42" t="s">
        <v>114</v>
      </c>
      <c r="F202" s="43">
        <v>12</v>
      </c>
      <c r="G202" s="43">
        <v>1.78</v>
      </c>
      <c r="H202" s="43">
        <v>2.46</v>
      </c>
      <c r="I202" s="43">
        <v>0</v>
      </c>
      <c r="J202" s="43">
        <v>43</v>
      </c>
      <c r="K202" s="44" t="s">
        <v>46</v>
      </c>
      <c r="L202" s="43">
        <v>10</v>
      </c>
    </row>
    <row r="203" spans="1:12" ht="15.75" customHeight="1" x14ac:dyDescent="0.25">
      <c r="A203" s="24"/>
      <c r="B203" s="17"/>
      <c r="C203" s="8"/>
      <c r="D203" s="18" t="s">
        <v>32</v>
      </c>
      <c r="E203" s="9"/>
      <c r="F203" s="19">
        <f>SUM(F196:F202)</f>
        <v>562</v>
      </c>
      <c r="G203" s="19">
        <f t="shared" ref="G203:J203" si="92">SUM(G196:G202)</f>
        <v>17.78</v>
      </c>
      <c r="H203" s="19">
        <f t="shared" si="92"/>
        <v>19.7</v>
      </c>
      <c r="I203" s="19">
        <f t="shared" si="92"/>
        <v>68.06</v>
      </c>
      <c r="J203" s="19">
        <f t="shared" si="92"/>
        <v>545.59999999999991</v>
      </c>
      <c r="K203" s="25"/>
      <c r="L203" s="19">
        <f t="shared" ref="L203" si="93">SUM(L196:L202)</f>
        <v>77.759999999999991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1" t="s">
        <v>4</v>
      </c>
      <c r="D214" s="52"/>
      <c r="E214" s="31"/>
      <c r="F214" s="32">
        <f>F203+F213</f>
        <v>562</v>
      </c>
      <c r="G214" s="32">
        <f t="shared" ref="G214:J214" si="96">G203+G213</f>
        <v>17.78</v>
      </c>
      <c r="H214" s="32">
        <f t="shared" si="96"/>
        <v>19.7</v>
      </c>
      <c r="I214" s="32">
        <f t="shared" si="96"/>
        <v>68.06</v>
      </c>
      <c r="J214" s="32">
        <f t="shared" si="96"/>
        <v>545.59999999999991</v>
      </c>
      <c r="K214" s="32"/>
      <c r="L214" s="32">
        <f t="shared" ref="L214" si="97">L203+L213</f>
        <v>77.759999999999991</v>
      </c>
    </row>
    <row r="215" spans="1:12" ht="15" x14ac:dyDescent="0.25">
      <c r="A215" s="20">
        <v>2</v>
      </c>
      <c r="B215" s="21">
        <v>6</v>
      </c>
      <c r="C215" s="22" t="s">
        <v>19</v>
      </c>
      <c r="D215" s="5" t="s">
        <v>25</v>
      </c>
      <c r="E215" s="39" t="s">
        <v>117</v>
      </c>
      <c r="F215" s="40">
        <v>60</v>
      </c>
      <c r="G215" s="40">
        <v>0.8</v>
      </c>
      <c r="H215" s="40">
        <v>0.1</v>
      </c>
      <c r="I215" s="40">
        <v>4.0999999999999996</v>
      </c>
      <c r="J215" s="40">
        <v>21</v>
      </c>
      <c r="K215" s="41" t="s">
        <v>93</v>
      </c>
      <c r="L215" s="40">
        <v>9.57</v>
      </c>
    </row>
    <row r="216" spans="1:12" ht="15" x14ac:dyDescent="0.25">
      <c r="A216" s="23"/>
      <c r="B216" s="15"/>
      <c r="C216" s="11"/>
      <c r="D216" s="6" t="s">
        <v>20</v>
      </c>
      <c r="E216" s="42" t="s">
        <v>80</v>
      </c>
      <c r="F216" s="43">
        <v>170</v>
      </c>
      <c r="G216" s="43">
        <v>11.82</v>
      </c>
      <c r="H216" s="43">
        <v>15</v>
      </c>
      <c r="I216" s="43">
        <v>40.35</v>
      </c>
      <c r="J216" s="43">
        <v>352.8</v>
      </c>
      <c r="K216" s="44" t="s">
        <v>81</v>
      </c>
      <c r="L216" s="43">
        <v>52.86</v>
      </c>
    </row>
    <row r="217" spans="1:12" ht="25.5" x14ac:dyDescent="0.25">
      <c r="A217" s="23"/>
      <c r="B217" s="15"/>
      <c r="C217" s="11"/>
      <c r="D217" s="7" t="s">
        <v>50</v>
      </c>
      <c r="E217" s="42" t="s">
        <v>74</v>
      </c>
      <c r="F217" s="43">
        <v>214</v>
      </c>
      <c r="G217" s="43">
        <v>0.2</v>
      </c>
      <c r="H217" s="43">
        <v>0.1</v>
      </c>
      <c r="I217" s="43">
        <v>6.6</v>
      </c>
      <c r="J217" s="43">
        <v>27.9</v>
      </c>
      <c r="K217" s="44" t="s">
        <v>58</v>
      </c>
      <c r="L217" s="43">
        <v>4.6900000000000004</v>
      </c>
    </row>
    <row r="218" spans="1:12" ht="15" x14ac:dyDescent="0.25">
      <c r="A218" s="23"/>
      <c r="B218" s="15"/>
      <c r="C218" s="11"/>
      <c r="D218" s="7" t="s">
        <v>22</v>
      </c>
      <c r="E218" s="42" t="s">
        <v>44</v>
      </c>
      <c r="F218" s="43">
        <v>20</v>
      </c>
      <c r="G218" s="43">
        <v>1.3</v>
      </c>
      <c r="H218" s="43">
        <v>0.2</v>
      </c>
      <c r="I218" s="43">
        <v>6.7</v>
      </c>
      <c r="J218" s="43">
        <v>34.200000000000003</v>
      </c>
      <c r="K218" s="44" t="s">
        <v>46</v>
      </c>
      <c r="L218" s="43">
        <v>1.74</v>
      </c>
    </row>
    <row r="219" spans="1:12" ht="15" x14ac:dyDescent="0.25">
      <c r="A219" s="23"/>
      <c r="B219" s="15"/>
      <c r="C219" s="11"/>
      <c r="D219" s="7" t="s">
        <v>22</v>
      </c>
      <c r="E219" s="42" t="s">
        <v>51</v>
      </c>
      <c r="F219" s="43">
        <v>20</v>
      </c>
      <c r="G219" s="43">
        <v>1.52</v>
      </c>
      <c r="H219" s="43">
        <v>0.16</v>
      </c>
      <c r="I219" s="43">
        <v>9.84</v>
      </c>
      <c r="J219" s="43">
        <v>46.9</v>
      </c>
      <c r="K219" s="44" t="s">
        <v>46</v>
      </c>
      <c r="L219" s="43">
        <v>1.98</v>
      </c>
    </row>
    <row r="220" spans="1:12" ht="15" x14ac:dyDescent="0.25">
      <c r="A220" s="23"/>
      <c r="B220" s="15"/>
      <c r="C220" s="11"/>
      <c r="D220" s="6" t="s">
        <v>42</v>
      </c>
      <c r="E220" s="42" t="s">
        <v>82</v>
      </c>
      <c r="F220" s="43">
        <v>30</v>
      </c>
      <c r="G220" s="43">
        <v>0.8</v>
      </c>
      <c r="H220" s="43">
        <v>0.39</v>
      </c>
      <c r="I220" s="43">
        <v>3.5</v>
      </c>
      <c r="J220" s="43">
        <v>26.5</v>
      </c>
      <c r="K220" s="44" t="s">
        <v>46</v>
      </c>
      <c r="L220" s="43">
        <v>6.92</v>
      </c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32</v>
      </c>
      <c r="E222" s="9"/>
      <c r="F222" s="19">
        <f>SUM(F215:F221)</f>
        <v>514</v>
      </c>
      <c r="G222" s="19">
        <f t="shared" ref="G222:J222" si="98">SUM(G215:G221)</f>
        <v>16.440000000000001</v>
      </c>
      <c r="H222" s="19">
        <f t="shared" si="98"/>
        <v>15.95</v>
      </c>
      <c r="I222" s="19">
        <f t="shared" si="98"/>
        <v>71.09</v>
      </c>
      <c r="J222" s="19">
        <f t="shared" si="98"/>
        <v>509.29999999999995</v>
      </c>
      <c r="K222" s="25"/>
      <c r="L222" s="19">
        <f t="shared" ref="L222" si="99">SUM(L215:L221)</f>
        <v>77.760000000000005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1" t="s">
        <v>4</v>
      </c>
      <c r="D233" s="52"/>
      <c r="E233" s="31"/>
      <c r="F233" s="32">
        <f>F222+F232</f>
        <v>514</v>
      </c>
      <c r="G233" s="32">
        <f t="shared" ref="G233:J233" si="102">G222+G232</f>
        <v>16.440000000000001</v>
      </c>
      <c r="H233" s="32">
        <f t="shared" si="102"/>
        <v>15.95</v>
      </c>
      <c r="I233" s="32">
        <f t="shared" si="102"/>
        <v>71.09</v>
      </c>
      <c r="J233" s="32">
        <f t="shared" si="102"/>
        <v>509.29999999999995</v>
      </c>
      <c r="K233" s="32"/>
      <c r="L233" s="32">
        <f t="shared" ref="L233" si="103">L222+L232</f>
        <v>77.760000000000005</v>
      </c>
    </row>
    <row r="234" spans="1:12" ht="13.9" customHeight="1" thickBot="1" x14ac:dyDescent="0.25">
      <c r="A234" s="27"/>
      <c r="B234" s="28"/>
      <c r="C234" s="56" t="s">
        <v>5</v>
      </c>
      <c r="D234" s="57"/>
      <c r="E234" s="58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579.5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18.13</v>
      </c>
      <c r="H234" s="34">
        <f t="shared" si="104"/>
        <v>17.749166666666664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74.311666666666653</v>
      </c>
      <c r="J234" s="34">
        <f t="shared" si="104"/>
        <v>538.65833333333342</v>
      </c>
      <c r="K234" s="34"/>
      <c r="L234" s="34">
        <f t="shared" si="104"/>
        <v>77.759999999999991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Николаевна</cp:lastModifiedBy>
  <dcterms:created xsi:type="dcterms:W3CDTF">2022-05-16T14:23:56Z</dcterms:created>
  <dcterms:modified xsi:type="dcterms:W3CDTF">2026-04-15T06:48:14Z</dcterms:modified>
</cp:coreProperties>
</file>